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1760" activeTab="1"/>
  </bookViews>
  <sheets>
    <sheet name="прил 8" sheetId="3" r:id="rId1"/>
    <sheet name="прил 9" sheetId="2" r:id="rId2"/>
  </sheets>
  <definedNames>
    <definedName name="_xlnm.Print_Area" localSheetId="0">'прил 8'!$A$1:$G$240</definedName>
    <definedName name="_xlnm.Print_Area" localSheetId="1">'прил 9'!$A$1:$O$240</definedName>
  </definedNames>
  <calcPr calcId="124519"/>
</workbook>
</file>

<file path=xl/calcChain.xml><?xml version="1.0" encoding="utf-8"?>
<calcChain xmlns="http://schemas.openxmlformats.org/spreadsheetml/2006/main">
  <c r="O240" i="2"/>
  <c r="N240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2"/>
  <c r="O132"/>
  <c r="N133"/>
  <c r="O133"/>
  <c r="N134"/>
  <c r="O134"/>
  <c r="N135"/>
  <c r="O135"/>
  <c r="N13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N145"/>
  <c r="O145"/>
  <c r="N146"/>
  <c r="O146"/>
  <c r="N147"/>
  <c r="O147"/>
  <c r="N148"/>
  <c r="O148"/>
  <c r="N149"/>
  <c r="O149"/>
  <c r="N150"/>
  <c r="O150"/>
  <c r="N151"/>
  <c r="O151"/>
  <c r="N152"/>
  <c r="O152"/>
  <c r="N153"/>
  <c r="O153"/>
  <c r="N154"/>
  <c r="O154"/>
  <c r="N155"/>
  <c r="O155"/>
  <c r="N156"/>
  <c r="O156"/>
  <c r="N157"/>
  <c r="O157"/>
  <c r="N158"/>
  <c r="O158"/>
  <c r="N159"/>
  <c r="O159"/>
  <c r="N160"/>
  <c r="O160"/>
  <c r="N161"/>
  <c r="O161"/>
  <c r="N162"/>
  <c r="O162"/>
  <c r="N163"/>
  <c r="O163"/>
  <c r="N164"/>
  <c r="O164"/>
  <c r="N165"/>
  <c r="O165"/>
  <c r="N166"/>
  <c r="O166"/>
  <c r="N167"/>
  <c r="O167"/>
  <c r="N168"/>
  <c r="O168"/>
  <c r="N169"/>
  <c r="O169"/>
  <c r="N170"/>
  <c r="O170"/>
  <c r="N171"/>
  <c r="O171"/>
  <c r="N172"/>
  <c r="O172"/>
  <c r="N173"/>
  <c r="O173"/>
  <c r="N174"/>
  <c r="O174"/>
  <c r="N175"/>
  <c r="O175"/>
  <c r="N176"/>
  <c r="O176"/>
  <c r="N177"/>
  <c r="O177"/>
  <c r="N178"/>
  <c r="O178"/>
  <c r="N179"/>
  <c r="O179"/>
  <c r="N180"/>
  <c r="O180"/>
  <c r="N181"/>
  <c r="O181"/>
  <c r="N182"/>
  <c r="O182"/>
  <c r="N183"/>
  <c r="O183"/>
  <c r="N184"/>
  <c r="O184"/>
  <c r="N185"/>
  <c r="O185"/>
  <c r="N186"/>
  <c r="O186"/>
  <c r="N187"/>
  <c r="O187"/>
  <c r="N188"/>
  <c r="O188"/>
  <c r="N189"/>
  <c r="O189"/>
  <c r="N190"/>
  <c r="O190"/>
  <c r="N191"/>
  <c r="O191"/>
  <c r="N192"/>
  <c r="O192"/>
  <c r="N193"/>
  <c r="O193"/>
  <c r="N194"/>
  <c r="O194"/>
  <c r="N195"/>
  <c r="O195"/>
  <c r="N196"/>
  <c r="O196"/>
  <c r="N197"/>
  <c r="O197"/>
  <c r="N198"/>
  <c r="O198"/>
  <c r="N199"/>
  <c r="O199"/>
  <c r="N200"/>
  <c r="O200"/>
  <c r="N201"/>
  <c r="O201"/>
  <c r="N202"/>
  <c r="O202"/>
  <c r="N203"/>
  <c r="O203"/>
  <c r="N204"/>
  <c r="O204"/>
  <c r="N205"/>
  <c r="O205"/>
  <c r="N206"/>
  <c r="O206"/>
  <c r="N207"/>
  <c r="O207"/>
  <c r="N208"/>
  <c r="O208"/>
  <c r="N209"/>
  <c r="O209"/>
  <c r="N210"/>
  <c r="O210"/>
  <c r="N211"/>
  <c r="O211"/>
  <c r="N212"/>
  <c r="O212"/>
  <c r="N213"/>
  <c r="O213"/>
  <c r="N214"/>
  <c r="O214"/>
  <c r="N215"/>
  <c r="O215"/>
  <c r="N216"/>
  <c r="O216"/>
  <c r="N217"/>
  <c r="O217"/>
  <c r="N218"/>
  <c r="O218"/>
  <c r="N219"/>
  <c r="O219"/>
  <c r="N220"/>
  <c r="O220"/>
  <c r="N221"/>
  <c r="O221"/>
  <c r="N222"/>
  <c r="O222"/>
  <c r="N223"/>
  <c r="O223"/>
  <c r="N224"/>
  <c r="O224"/>
  <c r="N225"/>
  <c r="O225"/>
  <c r="N226"/>
  <c r="O226"/>
  <c r="N227"/>
  <c r="O227"/>
  <c r="N228"/>
  <c r="O228"/>
  <c r="N229"/>
  <c r="O229"/>
  <c r="N230"/>
  <c r="O230"/>
  <c r="N231"/>
  <c r="O231"/>
  <c r="N232"/>
  <c r="O232"/>
  <c r="N233"/>
  <c r="O233"/>
  <c r="N234"/>
  <c r="O234"/>
  <c r="N235"/>
  <c r="O235"/>
  <c r="N236"/>
  <c r="O236"/>
  <c r="N237"/>
  <c r="O237"/>
  <c r="N238"/>
  <c r="O238"/>
  <c r="N239"/>
  <c r="O239"/>
  <c r="O15"/>
  <c r="N15"/>
  <c r="G240" i="3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15"/>
</calcChain>
</file>

<file path=xl/sharedStrings.xml><?xml version="1.0" encoding="utf-8"?>
<sst xmlns="http://schemas.openxmlformats.org/spreadsheetml/2006/main" count="1128" uniqueCount="221">
  <si>
    <t xml:space="preserve"> </t>
  </si>
  <si>
    <t>30 ноября 2016 г.</t>
  </si>
  <si>
    <t>(расшифровка подписи)</t>
  </si>
  <si>
    <t>(подпись)</t>
  </si>
  <si>
    <t/>
  </si>
  <si>
    <t>Ответственный исполнитель</t>
  </si>
  <si>
    <t>Сарыглар Алдынай Андреевна</t>
  </si>
  <si>
    <t>Начальник бюджетного отдела</t>
  </si>
  <si>
    <t>Всего:</t>
  </si>
  <si>
    <t>000</t>
  </si>
  <si>
    <t>0000000000</t>
  </si>
  <si>
    <t>730</t>
  </si>
  <si>
    <t>0920070030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</si>
  <si>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</si>
  <si>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</si>
  <si>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</si>
  <si>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</si>
  <si>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244</t>
  </si>
  <si>
    <t>0910075600</t>
  </si>
  <si>
    <t>Прочая закупка товаров, работ и услуг для обеспечения государственных (муниципальных) нужд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</si>
  <si>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</si>
  <si>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</si>
  <si>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</si>
  <si>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</si>
  <si>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Проведение культурно-массовых и спортивных мероприятий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</si>
  <si>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</si>
  <si>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</si>
  <si>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</si>
  <si>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</si>
  <si>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</si>
  <si>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</si>
  <si>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</si>
  <si>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</si>
  <si>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0430076040</t>
  </si>
  <si>
    <t>Содержание отдела жилищных субсидий</t>
  </si>
  <si>
    <t>853</t>
  </si>
  <si>
    <t>0430000190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</si>
  <si>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</si>
  <si>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</si>
  <si>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</si>
  <si>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</si>
  <si>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</si>
  <si>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242</t>
  </si>
  <si>
    <t>Закупка товаров, работ, услуг в сфере информационно-коммуникационных технологий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</si>
  <si>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</si>
  <si>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</si>
  <si>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деятельности органов местного самоуправления</t>
  </si>
  <si>
    <t>129</t>
  </si>
  <si>
    <t>0430000110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</si>
  <si>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</si>
  <si>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</si>
  <si>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</si>
  <si>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Расходы на выплаты по оплате труда</t>
  </si>
  <si>
    <t>Другие вопросы в области социальной политики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</si>
  <si>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</si>
  <si>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</si>
  <si>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</si>
  <si>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</si>
  <si>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</si>
  <si>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322</t>
  </si>
  <si>
    <t>0530072000</t>
  </si>
  <si>
    <t>Субсидии гражданам на приобретение жилья</t>
  </si>
  <si>
    <t>Обеспечение жильем молодых семей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</si>
  <si>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</si>
  <si>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</si>
  <si>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</si>
  <si>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</si>
  <si>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</si>
  <si>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</si>
  <si>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</si>
  <si>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</si>
  <si>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</si>
  <si>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</si>
  <si>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</si>
  <si>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</si>
  <si>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0420052500</t>
  </si>
  <si>
    <t>Субвенции на оплату жилищно-коммунальных услуг отдельным категориям граждан</t>
  </si>
  <si>
    <t>0420042250</t>
  </si>
  <si>
    <t>Подпрограмма "Доступная среда"</t>
  </si>
  <si>
    <t>0410076070</t>
  </si>
  <si>
    <t>Выплаты ежемесячного пособия на ребенка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</si>
  <si>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</si>
  <si>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</si>
  <si>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</si>
  <si>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</si>
  <si>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</si>
  <si>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</si>
  <si>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</si>
  <si>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</si>
  <si>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</si>
  <si>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</si>
  <si>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7860000110</t>
  </si>
  <si>
    <t>Центральный аппарат</t>
  </si>
  <si>
    <t>119</t>
  </si>
  <si>
    <t>0330000110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</si>
  <si>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</si>
  <si>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</si>
  <si>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</si>
  <si>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Другие вопросы в области культуры, кинематографии</t>
  </si>
  <si>
    <t>611</t>
  </si>
  <si>
    <t>0330070200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</si>
  <si>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</si>
  <si>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0330000590</t>
  </si>
  <si>
    <t>Обеспечение деятельности муниципальных учреждений (оказание услуг)</t>
  </si>
  <si>
    <t>0310000590</t>
  </si>
  <si>
    <t>Подпрограмма "Библиотечное обслуживание населения"</t>
  </si>
  <si>
    <t>Культура</t>
  </si>
  <si>
    <t>КУЛЬТУРА, КИНЕМАТОГРАФИЯ</t>
  </si>
  <si>
    <t>7860000190</t>
  </si>
  <si>
    <t xml:space="preserve">Расходы на обеспечение функций центрального аппарата </t>
  </si>
  <si>
    <t>0620076100</t>
  </si>
  <si>
    <t>Образование и организация деятельности комиссий по делам несовершеннолетних</t>
  </si>
  <si>
    <t>0140072900</t>
  </si>
  <si>
    <t>Реализация прочих мероприятий МП</t>
  </si>
  <si>
    <t>0140000190</t>
  </si>
  <si>
    <t>112</t>
  </si>
  <si>
    <t>Иные выплаты персоналу учреждений, за исключением фонда оплаты труда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</si>
  <si>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</si>
  <si>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</si>
  <si>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</si>
  <si>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Другие вопросы в области образования</t>
  </si>
  <si>
    <t>0230075040</t>
  </si>
  <si>
    <t>Мероприятия по оздоровлению детей</t>
  </si>
  <si>
    <t>0230073200</t>
  </si>
  <si>
    <t>Оздоровление детей</t>
  </si>
  <si>
    <t>Молодежная политика и оздоровление детей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</si>
  <si>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</si>
  <si>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</si>
  <si>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0130000590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</si>
  <si>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</si>
  <si>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</si>
  <si>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</si>
  <si>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</si>
  <si>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</si>
  <si>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</si>
  <si>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</si>
  <si>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</si>
  <si>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Образование</t>
  </si>
  <si>
    <t>0740070120</t>
  </si>
  <si>
    <t>Содержание и ремонт уличного освещения</t>
  </si>
  <si>
    <t>810</t>
  </si>
  <si>
    <t>0740070110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</si>
  <si>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</si>
  <si>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 территории города</t>
  </si>
  <si>
    <t>Благоустройство</t>
  </si>
  <si>
    <t>Жилищно-коммунальное хозяйство</t>
  </si>
  <si>
    <t>7950000110</t>
  </si>
  <si>
    <t>Аппарат представительного органа муниципального образования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</si>
  <si>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</si>
  <si>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</si>
  <si>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</si>
  <si>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</si>
  <si>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</si>
  <si>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</si>
  <si>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</si>
  <si>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</si>
  <si>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</si>
  <si>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</si>
  <si>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</si>
  <si>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</si>
  <si>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</si>
  <si>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</si>
  <si>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</si>
  <si>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</si>
  <si>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</si>
  <si>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</si>
  <si>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</si>
  <si>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</si>
  <si>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</si>
  <si>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</si>
  <si>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</si>
  <si>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</si>
  <si>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</si>
  <si>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</si>
  <si>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</si>
  <si>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</si>
  <si>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</si>
  <si>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</si>
  <si>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</si>
  <si>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</si>
  <si>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</si>
  <si>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</si>
  <si>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</si>
  <si>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</si>
  <si>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</si>
  <si>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</si>
  <si>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</si>
  <si>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</si>
  <si>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</si>
  <si>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</si>
  <si>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</si>
  <si>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</si>
  <si>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</si>
  <si>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7850000190</t>
  </si>
  <si>
    <t>Расходы на обеспечение деятельности председателя администрации муниципального района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</si>
  <si>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</si>
  <si>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</si>
  <si>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</si>
  <si>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</si>
  <si>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КОСГУ</t>
  </si>
  <si>
    <t>ВР</t>
  </si>
  <si>
    <t>ЦСР</t>
  </si>
  <si>
    <t>ПР</t>
  </si>
  <si>
    <t>РЗ</t>
  </si>
  <si>
    <t>Наименование показателя</t>
  </si>
  <si>
    <t>Сумма на 2017 год</t>
  </si>
  <si>
    <t>"О бюджете городского округа города Ак-Довурак</t>
  </si>
  <si>
    <t xml:space="preserve">Республики Тыва на 2017 год и </t>
  </si>
  <si>
    <t>на плановый период 2018-2019 годов</t>
  </si>
  <si>
    <t>РАСПРЕДЕЛЕНИЕ БЮДЖЕТНЫХ АССИГНОВАНИЙ</t>
  </si>
  <si>
    <t>ПО РАЗДЕЛАМ И ПОДРАЗДЕЛАМ, ЦЕЛЕВЫМ СТАТЬЯМ И ВИДАМ РАСХОДОВ</t>
  </si>
  <si>
    <t>КЛАССИФИКАЦИИ РАСХОДОВ БЮДЖЕТА ГОРОДА АК-ДОВУРАК на 2018-2019 годы</t>
  </si>
  <si>
    <t>(тыс.руб.)</t>
  </si>
  <si>
    <t>ВСЕГО</t>
  </si>
  <si>
    <t>Сумма на 2018 год</t>
  </si>
  <si>
    <t>Сумма на 2019 год</t>
  </si>
  <si>
    <t>к проекту Решению ГХП №    от           2016</t>
  </si>
  <si>
    <t>к проекту Решению ГХП №     от                 2016</t>
  </si>
  <si>
    <t>Приложение № 8</t>
  </si>
  <si>
    <t>города Ак-Довурак на 2017 год</t>
  </si>
  <si>
    <t>Приложение № 9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</si>
</sst>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1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1" fillId="0" borderId="0" xfId="1" applyBorder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2" fillId="2" borderId="5" xfId="1" applyNumberFormat="1" applyFont="1" applyFill="1" applyBorder="1" applyAlignment="1" applyProtection="1">
      <protection hidden="1"/>
    </xf>
    <xf numFmtId="164" fontId="2" fillId="3" borderId="6" xfId="1" applyNumberFormat="1" applyFont="1" applyFill="1" applyBorder="1" applyAlignment="1" applyProtection="1">
      <protection hidden="1"/>
    </xf>
    <xf numFmtId="164" fontId="2" fillId="4" borderId="6" xfId="1" applyNumberFormat="1" applyFont="1" applyFill="1" applyBorder="1" applyAlignment="1" applyProtection="1">
      <protection hidden="1"/>
    </xf>
    <xf numFmtId="164" fontId="2" fillId="5" borderId="6" xfId="1" applyNumberFormat="1" applyFont="1" applyFill="1" applyBorder="1" applyAlignment="1" applyProtection="1">
      <protection hidden="1"/>
    </xf>
    <xf numFmtId="164" fontId="2" fillId="2" borderId="6" xfId="1" applyNumberFormat="1" applyFont="1" applyFill="1" applyBorder="1" applyAlignment="1" applyProtection="1">
      <protection hidden="1"/>
    </xf>
    <xf numFmtId="164" fontId="2" fillId="5" borderId="8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0" xfId="1" applyBorder="1"/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165" fontId="8" fillId="0" borderId="7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167" fontId="8" fillId="0" borderId="7" xfId="1" applyNumberFormat="1" applyFont="1" applyFill="1" applyBorder="1" applyAlignment="1" applyProtection="1">
      <protection hidden="1"/>
    </xf>
    <xf numFmtId="166" fontId="8" fillId="0" borderId="7" xfId="1" applyNumberFormat="1" applyFont="1" applyFill="1" applyBorder="1" applyAlignment="1" applyProtection="1">
      <protection hidden="1"/>
    </xf>
    <xf numFmtId="164" fontId="8" fillId="0" borderId="7" xfId="1" applyNumberFormat="1" applyFont="1" applyFill="1" applyBorder="1" applyAlignment="1" applyProtection="1">
      <protection hidden="1"/>
    </xf>
    <xf numFmtId="164" fontId="7" fillId="0" borderId="7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2" xfId="1" applyNumberFormat="1" applyFont="1" applyFill="1" applyBorder="1" applyAlignment="1" applyProtection="1">
      <protection hidden="1"/>
    </xf>
    <xf numFmtId="167" fontId="8" fillId="0" borderId="10" xfId="1" applyNumberFormat="1" applyFont="1" applyFill="1" applyBorder="1" applyAlignment="1" applyProtection="1">
      <protection hidden="1"/>
    </xf>
    <xf numFmtId="166" fontId="8" fillId="0" borderId="10" xfId="1" applyNumberFormat="1" applyFont="1" applyFill="1" applyBorder="1" applyAlignment="1" applyProtection="1">
      <protection hidden="1"/>
    </xf>
    <xf numFmtId="165" fontId="8" fillId="0" borderId="10" xfId="1" applyNumberFormat="1" applyFont="1" applyFill="1" applyBorder="1" applyAlignment="1" applyProtection="1">
      <protection hidden="1"/>
    </xf>
    <xf numFmtId="164" fontId="8" fillId="0" borderId="10" xfId="1" applyNumberFormat="1" applyFont="1" applyFill="1" applyBorder="1" applyAlignment="1" applyProtection="1">
      <protection hidden="1"/>
    </xf>
    <xf numFmtId="0" fontId="8" fillId="0" borderId="13" xfId="1" applyNumberFormat="1" applyFont="1" applyFill="1" applyBorder="1" applyAlignment="1" applyProtection="1">
      <protection hidden="1"/>
    </xf>
    <xf numFmtId="0" fontId="5" fillId="0" borderId="13" xfId="1" applyNumberFormat="1" applyFont="1" applyFill="1" applyBorder="1" applyAlignment="1" applyProtection="1">
      <protection hidden="1"/>
    </xf>
    <xf numFmtId="0" fontId="10" fillId="0" borderId="0" xfId="1" applyFont="1" applyProtection="1">
      <protection hidden="1"/>
    </xf>
    <xf numFmtId="0" fontId="10" fillId="0" borderId="0" xfId="1" applyFont="1" applyAlignment="1" applyProtection="1">
      <alignment horizontal="right"/>
      <protection hidden="1"/>
    </xf>
    <xf numFmtId="0" fontId="10" fillId="0" borderId="0" xfId="1" applyFont="1"/>
    <xf numFmtId="0" fontId="10" fillId="0" borderId="0" xfId="1" applyNumberFormat="1" applyFont="1" applyFill="1" applyAlignment="1" applyProtection="1">
      <alignment horizontal="right"/>
      <protection hidden="1"/>
    </xf>
    <xf numFmtId="0" fontId="11" fillId="0" borderId="0" xfId="1" applyNumberFormat="1" applyFont="1" applyFill="1" applyBorder="1" applyAlignment="1" applyProtection="1">
      <alignment horizontal="centerContinuous"/>
      <protection hidden="1"/>
    </xf>
    <xf numFmtId="0" fontId="10" fillId="0" borderId="0" xfId="1" applyFont="1" applyBorder="1"/>
    <xf numFmtId="0" fontId="10" fillId="0" borderId="0" xfId="1" applyNumberFormat="1" applyFont="1" applyFill="1" applyBorder="1" applyAlignment="1" applyProtection="1">
      <protection hidden="1"/>
    </xf>
    <xf numFmtId="164" fontId="12" fillId="5" borderId="8" xfId="1" applyNumberFormat="1" applyFont="1" applyFill="1" applyBorder="1" applyAlignment="1" applyProtection="1">
      <protection hidden="1"/>
    </xf>
    <xf numFmtId="164" fontId="12" fillId="4" borderId="6" xfId="1" applyNumberFormat="1" applyFont="1" applyFill="1" applyBorder="1" applyAlignment="1" applyProtection="1">
      <protection hidden="1"/>
    </xf>
    <xf numFmtId="164" fontId="12" fillId="3" borderId="6" xfId="1" applyNumberFormat="1" applyFont="1" applyFill="1" applyBorder="1" applyAlignment="1" applyProtection="1">
      <protection hidden="1"/>
    </xf>
    <xf numFmtId="164" fontId="12" fillId="2" borderId="6" xfId="1" applyNumberFormat="1" applyFont="1" applyFill="1" applyBorder="1" applyAlignment="1" applyProtection="1">
      <protection hidden="1"/>
    </xf>
    <xf numFmtId="164" fontId="12" fillId="5" borderId="6" xfId="1" applyNumberFormat="1" applyFont="1" applyFill="1" applyBorder="1" applyAlignment="1" applyProtection="1">
      <protection hidden="1"/>
    </xf>
    <xf numFmtId="164" fontId="12" fillId="2" borderId="5" xfId="1" applyNumberFormat="1" applyFont="1" applyFill="1" applyBorder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164" fontId="13" fillId="0" borderId="3" xfId="1" applyNumberFormat="1" applyFont="1" applyFill="1" applyBorder="1" applyAlignment="1" applyProtection="1">
      <protection hidden="1"/>
    </xf>
    <xf numFmtId="164" fontId="13" fillId="0" borderId="2" xfId="1" applyNumberFormat="1" applyFont="1" applyFill="1" applyBorder="1" applyAlignment="1" applyProtection="1">
      <protection hidden="1"/>
    </xf>
    <xf numFmtId="0" fontId="10" fillId="0" borderId="0" xfId="1" applyFont="1" applyBorder="1" applyProtection="1">
      <protection hidden="1"/>
    </xf>
    <xf numFmtId="0" fontId="12" fillId="0" borderId="0" xfId="1" applyNumberFormat="1" applyFont="1" applyFill="1" applyAlignment="1" applyProtection="1">
      <alignment wrapText="1"/>
      <protection hidden="1"/>
    </xf>
    <xf numFmtId="0" fontId="10" fillId="0" borderId="0" xfId="1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Fill="1" applyBorder="1" applyAlignment="1" applyProtection="1">
      <alignment horizontal="right"/>
      <protection hidden="1"/>
    </xf>
    <xf numFmtId="0" fontId="11" fillId="0" borderId="0" xfId="1" applyNumberFormat="1" applyFont="1" applyFill="1" applyAlignment="1" applyProtection="1"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0" fontId="11" fillId="0" borderId="7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7" xfId="1" applyNumberFormat="1" applyFont="1" applyFill="1" applyBorder="1" applyAlignment="1" applyProtection="1">
      <protection hidden="1"/>
    </xf>
    <xf numFmtId="166" fontId="10" fillId="0" borderId="7" xfId="1" applyNumberFormat="1" applyFont="1" applyFill="1" applyBorder="1" applyAlignment="1" applyProtection="1">
      <protection hidden="1"/>
    </xf>
    <xf numFmtId="165" fontId="10" fillId="0" borderId="7" xfId="1" applyNumberFormat="1" applyFont="1" applyFill="1" applyBorder="1" applyAlignment="1" applyProtection="1">
      <protection hidden="1"/>
    </xf>
    <xf numFmtId="164" fontId="10" fillId="0" borderId="7" xfId="1" applyNumberFormat="1" applyFont="1" applyFill="1" applyBorder="1" applyAlignment="1" applyProtection="1">
      <protection hidden="1"/>
    </xf>
    <xf numFmtId="164" fontId="10" fillId="0" borderId="11" xfId="1" applyNumberFormat="1" applyFont="1" applyFill="1" applyBorder="1" applyAlignment="1" applyProtection="1"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0" fillId="0" borderId="0" xfId="1" applyNumberFormat="1" applyFont="1" applyFill="1" applyAlignment="1" applyProtection="1">
      <alignment wrapText="1"/>
      <protection hidden="1"/>
    </xf>
    <xf numFmtId="0" fontId="10" fillId="0" borderId="0" xfId="1" applyNumberFormat="1" applyFont="1" applyFill="1" applyAlignment="1" applyProtection="1">
      <alignment horizontal="center"/>
      <protection hidden="1"/>
    </xf>
    <xf numFmtId="0" fontId="14" fillId="0" borderId="0" xfId="1" applyFont="1" applyAlignment="1" applyProtection="1">
      <alignment horizontal="right"/>
      <protection hidden="1"/>
    </xf>
    <xf numFmtId="0" fontId="10" fillId="0" borderId="4" xfId="1" applyNumberFormat="1" applyFont="1" applyFill="1" applyBorder="1" applyAlignment="1" applyProtection="1">
      <protection hidden="1"/>
    </xf>
    <xf numFmtId="0" fontId="13" fillId="0" borderId="7" xfId="1" applyNumberFormat="1" applyFont="1" applyFill="1" applyBorder="1" applyAlignment="1" applyProtection="1">
      <alignment horizontal="center" vertical="center"/>
      <protection hidden="1"/>
    </xf>
    <xf numFmtId="0" fontId="10" fillId="0" borderId="14" xfId="1" applyNumberFormat="1" applyFont="1" applyFill="1" applyBorder="1" applyAlignment="1" applyProtection="1">
      <alignment wrapText="1"/>
      <protection hidden="1"/>
    </xf>
    <xf numFmtId="0" fontId="10" fillId="0" borderId="7" xfId="1" applyNumberFormat="1" applyFont="1" applyFill="1" applyBorder="1" applyAlignment="1" applyProtection="1">
      <protection hidden="1"/>
    </xf>
    <xf numFmtId="0" fontId="11" fillId="0" borderId="7" xfId="1" applyNumberFormat="1" applyFont="1" applyFill="1" applyBorder="1" applyAlignment="1" applyProtection="1">
      <alignment horizontal="right"/>
      <protection hidden="1"/>
    </xf>
    <xf numFmtId="0" fontId="10" fillId="0" borderId="7" xfId="1" applyNumberFormat="1" applyFont="1" applyFill="1" applyBorder="1" applyAlignment="1" applyProtection="1">
      <alignment wrapText="1"/>
      <protection hidden="1"/>
    </xf>
    <xf numFmtId="0" fontId="15" fillId="0" borderId="0" xfId="1" applyFont="1" applyAlignment="1" applyProtection="1">
      <alignment horizontal="right"/>
      <protection hidden="1"/>
    </xf>
    <xf numFmtId="164" fontId="8" fillId="0" borderId="13" xfId="1" applyNumberFormat="1" applyFont="1" applyFill="1" applyBorder="1" applyAlignment="1" applyProtection="1">
      <protection hidden="1"/>
    </xf>
    <xf numFmtId="0" fontId="5" fillId="0" borderId="7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alignment horizontal="right"/>
      <protection hidden="1"/>
    </xf>
    <xf numFmtId="0" fontId="6" fillId="0" borderId="0" xfId="1" applyNumberFormat="1" applyFont="1" applyFill="1" applyBorder="1" applyAlignment="1" applyProtection="1">
      <alignment horizontal="center"/>
      <protection hidden="1"/>
    </xf>
    <xf numFmtId="0" fontId="10" fillId="0" borderId="1" xfId="1" applyNumberFormat="1" applyFont="1" applyFill="1" applyBorder="1" applyAlignment="1" applyProtection="1">
      <alignment horizontal="center"/>
      <protection hidden="1"/>
    </xf>
    <xf numFmtId="0" fontId="10" fillId="0" borderId="9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Border="1" applyAlignment="1" applyProtection="1">
      <alignment horizontal="center" wrapText="1"/>
      <protection hidden="1"/>
    </xf>
    <xf numFmtId="0" fontId="8" fillId="0" borderId="7" xfId="1" applyNumberFormat="1" applyFont="1" applyFill="1" applyBorder="1" applyAlignment="1" applyProtection="1">
      <alignment wrapText="1"/>
      <protection hidden="1"/>
    </xf>
    <xf numFmtId="0" fontId="8" fillId="0" borderId="10" xfId="1" applyNumberFormat="1" applyFont="1" applyFill="1" applyBorder="1" applyAlignment="1" applyProtection="1">
      <alignment wrapText="1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9" fillId="0" borderId="14" xfId="1" applyNumberFormat="1" applyFont="1" applyFill="1" applyBorder="1" applyAlignment="1" applyProtection="1">
      <alignment horizontal="center"/>
      <protection hidden="1"/>
    </xf>
    <xf numFmtId="0" fontId="9" fillId="0" borderId="15" xfId="1" applyNumberFormat="1" applyFont="1" applyFill="1" applyBorder="1" applyAlignment="1" applyProtection="1">
      <alignment horizontal="center"/>
      <protection hidden="1"/>
    </xf>
    <xf numFmtId="0" fontId="9" fillId="0" borderId="12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7"/>
  <sheetViews>
    <sheetView showGridLines="0" view="pageBreakPreview" topLeftCell="A151" zoomScaleSheetLayoutView="100" workbookViewId="0">
      <selection activeCell="A169" sqref="A169"/>
    </sheetView>
  </sheetViews>
  <sheetFormatPr defaultColWidth="9.140625" defaultRowHeight="12.75"/>
  <cols>
    <col min="1" max="1" width="71.28515625" style="44" customWidth="1"/>
    <col min="2" max="2" width="4.85546875" style="44" customWidth="1"/>
    <col min="3" max="3" width="4.7109375" style="44" customWidth="1"/>
    <col min="4" max="4" width="9.7109375" style="44" customWidth="1"/>
    <col min="5" max="5" width="4" style="44" customWidth="1"/>
    <col min="6" max="6" width="0" style="44" hidden="1" customWidth="1"/>
    <col min="7" max="7" width="10.7109375" style="44" customWidth="1"/>
    <col min="8" max="12" width="9.140625" style="44" customWidth="1"/>
    <col min="13" max="13" width="11.7109375" style="44" bestFit="1" customWidth="1"/>
    <col min="14" max="247" width="9.140625" style="44" customWidth="1"/>
    <col min="248" max="16384" width="9.140625" style="44"/>
  </cols>
  <sheetData>
    <row r="1" spans="1:13" ht="12.75" customHeight="1">
      <c r="A1" s="42"/>
      <c r="B1" s="42"/>
      <c r="C1" s="42"/>
      <c r="D1" s="42"/>
      <c r="E1" s="42"/>
      <c r="F1" s="42"/>
      <c r="G1" s="73" t="s">
        <v>218</v>
      </c>
    </row>
    <row r="2" spans="1:13" ht="12.75" customHeight="1">
      <c r="A2" s="42"/>
      <c r="B2" s="42"/>
      <c r="C2" s="42"/>
      <c r="D2" s="42"/>
      <c r="E2" s="42"/>
      <c r="F2" s="42"/>
      <c r="G2" s="73"/>
    </row>
    <row r="3" spans="1:13" ht="12.75" customHeight="1">
      <c r="A3" s="42"/>
      <c r="B3" s="42"/>
      <c r="C3" s="42"/>
      <c r="D3" s="42"/>
      <c r="E3" s="42"/>
      <c r="F3" s="42"/>
      <c r="G3" s="43" t="s">
        <v>216</v>
      </c>
    </row>
    <row r="4" spans="1:13" ht="12.75" customHeight="1">
      <c r="A4" s="42"/>
      <c r="B4" s="42"/>
      <c r="C4" s="42"/>
      <c r="D4" s="42"/>
      <c r="E4" s="42"/>
      <c r="F4" s="42"/>
      <c r="G4" s="43" t="s">
        <v>206</v>
      </c>
    </row>
    <row r="5" spans="1:13" ht="12.75" customHeight="1">
      <c r="A5" s="42"/>
      <c r="B5" s="42"/>
      <c r="C5" s="42"/>
      <c r="D5" s="42"/>
      <c r="E5" s="42"/>
      <c r="F5" s="42"/>
      <c r="G5" s="45" t="s">
        <v>207</v>
      </c>
    </row>
    <row r="6" spans="1:13" ht="12.75" customHeight="1">
      <c r="A6" s="42"/>
      <c r="B6" s="42"/>
      <c r="C6" s="42"/>
      <c r="D6" s="42"/>
      <c r="E6" s="42"/>
      <c r="F6" s="42"/>
      <c r="G6" s="45" t="s">
        <v>208</v>
      </c>
    </row>
    <row r="7" spans="1:13" ht="12.75" customHeight="1">
      <c r="A7" s="42"/>
      <c r="B7" s="42"/>
      <c r="C7" s="42"/>
      <c r="D7" s="42"/>
      <c r="E7" s="42"/>
      <c r="F7" s="42"/>
      <c r="G7" s="42"/>
    </row>
    <row r="8" spans="1:13" s="47" customFormat="1" ht="12.75" customHeight="1">
      <c r="A8" s="46"/>
      <c r="B8" s="46"/>
      <c r="C8" s="46"/>
      <c r="D8" s="46"/>
      <c r="E8" s="46"/>
      <c r="F8" s="46"/>
      <c r="G8" s="60"/>
    </row>
    <row r="9" spans="1:13" s="47" customFormat="1" ht="15.75">
      <c r="A9" s="84" t="s">
        <v>209</v>
      </c>
      <c r="B9" s="84"/>
      <c r="C9" s="84"/>
      <c r="D9" s="84"/>
      <c r="E9" s="84"/>
      <c r="F9" s="84"/>
      <c r="G9" s="84"/>
    </row>
    <row r="10" spans="1:13" s="47" customFormat="1" ht="15.75">
      <c r="A10" s="84" t="s">
        <v>210</v>
      </c>
      <c r="B10" s="84"/>
      <c r="C10" s="84"/>
      <c r="D10" s="84"/>
      <c r="E10" s="84"/>
      <c r="F10" s="84"/>
      <c r="G10" s="84"/>
    </row>
    <row r="11" spans="1:13" s="47" customFormat="1" ht="15.75">
      <c r="A11" s="87" t="s">
        <v>219</v>
      </c>
      <c r="B11" s="87"/>
      <c r="C11" s="87"/>
      <c r="D11" s="87"/>
      <c r="E11" s="87"/>
      <c r="F11" s="87"/>
      <c r="G11" s="87"/>
    </row>
    <row r="12" spans="1:13" s="47" customFormat="1" ht="12.75" customHeight="1">
      <c r="A12" s="48"/>
      <c r="B12" s="48"/>
      <c r="C12" s="48"/>
      <c r="D12" s="48"/>
      <c r="E12" s="48"/>
      <c r="F12" s="61"/>
      <c r="G12" s="60"/>
    </row>
    <row r="13" spans="1:13" ht="11.25" customHeight="1">
      <c r="A13" s="62"/>
      <c r="B13" s="42"/>
      <c r="C13" s="62"/>
      <c r="D13" s="62"/>
      <c r="E13" s="62"/>
      <c r="F13" s="62"/>
      <c r="G13" s="63" t="s">
        <v>212</v>
      </c>
    </row>
    <row r="14" spans="1:13" ht="27" customHeight="1" thickBot="1">
      <c r="A14" s="75" t="s">
        <v>204</v>
      </c>
      <c r="B14" s="64" t="s">
        <v>203</v>
      </c>
      <c r="C14" s="64" t="s">
        <v>202</v>
      </c>
      <c r="D14" s="64" t="s">
        <v>201</v>
      </c>
      <c r="E14" s="64" t="s">
        <v>200</v>
      </c>
      <c r="F14" s="64" t="s">
        <v>199</v>
      </c>
      <c r="G14" s="64" t="s">
        <v>205</v>
      </c>
    </row>
    <row r="15" spans="1:13">
      <c r="A15" s="79" t="s">
        <v>198</v>
      </c>
      <c r="B15" s="65">
        <v>1</v>
      </c>
      <c r="C15" s="65"/>
      <c r="D15" s="66"/>
      <c r="E15" s="67"/>
      <c r="F15" s="67">
        <v>0</v>
      </c>
      <c r="G15" s="68">
        <f>M15/1000</f>
        <v>22685</v>
      </c>
      <c r="M15" s="49">
        <v>22685000</v>
      </c>
    </row>
    <row r="16" spans="1:13" ht="25.5">
      <c r="A16" s="79" t="s">
        <v>197</v>
      </c>
      <c r="B16" s="65">
        <v>1</v>
      </c>
      <c r="C16" s="65">
        <v>2</v>
      </c>
      <c r="D16" s="66"/>
      <c r="E16" s="67"/>
      <c r="F16" s="67">
        <v>0</v>
      </c>
      <c r="G16" s="68">
        <f t="shared" ref="G16:G79" si="0">M16/1000</f>
        <v>1235</v>
      </c>
      <c r="M16" s="50">
        <v>1235000</v>
      </c>
    </row>
    <row r="17" spans="1:13" ht="20.25" customHeight="1">
      <c r="A17" s="76" t="s">
        <v>196</v>
      </c>
      <c r="B17" s="65">
        <v>1</v>
      </c>
      <c r="C17" s="65">
        <v>2</v>
      </c>
      <c r="D17" s="66" t="s">
        <v>195</v>
      </c>
      <c r="E17" s="67"/>
      <c r="F17" s="67">
        <v>0</v>
      </c>
      <c r="G17" s="68">
        <f t="shared" si="0"/>
        <v>1226</v>
      </c>
      <c r="M17" s="51">
        <v>1226000</v>
      </c>
    </row>
    <row r="18" spans="1:13" ht="20.25" customHeight="1">
      <c r="A18" s="76" t="s">
        <v>51</v>
      </c>
      <c r="B18" s="65">
        <v>1</v>
      </c>
      <c r="C18" s="65">
        <v>2</v>
      </c>
      <c r="D18" s="66" t="s">
        <v>195</v>
      </c>
      <c r="E18" s="67" t="s">
        <v>50</v>
      </c>
      <c r="F18" s="67">
        <v>0</v>
      </c>
      <c r="G18" s="68">
        <f t="shared" si="0"/>
        <v>942</v>
      </c>
      <c r="M18" s="52">
        <v>942000</v>
      </c>
    </row>
    <row r="19" spans="1:13" ht="27.75" customHeight="1">
      <c r="A19" s="76" t="s">
        <v>49</v>
      </c>
      <c r="B19" s="65">
        <v>1</v>
      </c>
      <c r="C19" s="65">
        <v>2</v>
      </c>
      <c r="D19" s="66" t="s">
        <v>195</v>
      </c>
      <c r="E19" s="67" t="s">
        <v>47</v>
      </c>
      <c r="F19" s="67">
        <v>0</v>
      </c>
      <c r="G19" s="68">
        <f t="shared" si="0"/>
        <v>284</v>
      </c>
      <c r="M19" s="52">
        <v>284000</v>
      </c>
    </row>
    <row r="20" spans="1:13" ht="25.5">
      <c r="A20" s="76" t="s">
        <v>194</v>
      </c>
      <c r="B20" s="65">
        <v>1</v>
      </c>
      <c r="C20" s="65">
        <v>2</v>
      </c>
      <c r="D20" s="66" t="s">
        <v>193</v>
      </c>
      <c r="E20" s="67" t="s">
        <v>9</v>
      </c>
      <c r="F20" s="67">
        <v>0</v>
      </c>
      <c r="G20" s="68">
        <f t="shared" si="0"/>
        <v>9</v>
      </c>
      <c r="M20" s="51">
        <v>9000</v>
      </c>
    </row>
    <row r="21" spans="1:13" ht="25.5">
      <c r="A21" s="76" t="s">
        <v>45</v>
      </c>
      <c r="B21" s="65">
        <v>1</v>
      </c>
      <c r="C21" s="65">
        <v>2</v>
      </c>
      <c r="D21" s="66" t="s">
        <v>193</v>
      </c>
      <c r="E21" s="67" t="s">
        <v>44</v>
      </c>
      <c r="F21" s="67">
        <v>0</v>
      </c>
      <c r="G21" s="68">
        <f t="shared" si="0"/>
        <v>9</v>
      </c>
      <c r="M21" s="52">
        <v>9000</v>
      </c>
    </row>
    <row r="22" spans="1:13" ht="23.25" customHeight="1">
      <c r="A22" s="76" t="s">
        <v>192</v>
      </c>
      <c r="B22" s="65">
        <v>1</v>
      </c>
      <c r="C22" s="65">
        <v>3</v>
      </c>
      <c r="D22" s="66"/>
      <c r="E22" s="67"/>
      <c r="F22" s="67">
        <v>0</v>
      </c>
      <c r="G22" s="68">
        <f t="shared" si="0"/>
        <v>2553</v>
      </c>
      <c r="M22" s="50">
        <v>2553000</v>
      </c>
    </row>
    <row r="23" spans="1:13" ht="26.25" customHeight="1">
      <c r="A23" s="76" t="s">
        <v>191</v>
      </c>
      <c r="B23" s="65">
        <v>1</v>
      </c>
      <c r="C23" s="65">
        <v>3</v>
      </c>
      <c r="D23" s="66" t="s">
        <v>190</v>
      </c>
      <c r="E23" s="67"/>
      <c r="F23" s="67">
        <v>0</v>
      </c>
      <c r="G23" s="68">
        <f t="shared" si="0"/>
        <v>444</v>
      </c>
      <c r="M23" s="51">
        <v>444000</v>
      </c>
    </row>
    <row r="24" spans="1:13" ht="24.75" customHeight="1">
      <c r="A24" s="76" t="s">
        <v>45</v>
      </c>
      <c r="B24" s="65">
        <v>1</v>
      </c>
      <c r="C24" s="65">
        <v>3</v>
      </c>
      <c r="D24" s="66" t="s">
        <v>190</v>
      </c>
      <c r="E24" s="67" t="s">
        <v>44</v>
      </c>
      <c r="F24" s="67">
        <v>0</v>
      </c>
      <c r="G24" s="68">
        <f t="shared" si="0"/>
        <v>22</v>
      </c>
      <c r="M24" s="52">
        <v>22000</v>
      </c>
    </row>
    <row r="25" spans="1:13" ht="18.75" customHeight="1">
      <c r="A25" s="76" t="s">
        <v>43</v>
      </c>
      <c r="B25" s="65">
        <v>1</v>
      </c>
      <c r="C25" s="65">
        <v>3</v>
      </c>
      <c r="D25" s="66" t="s">
        <v>190</v>
      </c>
      <c r="E25" s="67" t="s">
        <v>42</v>
      </c>
      <c r="F25" s="67">
        <v>0</v>
      </c>
      <c r="G25" s="68">
        <f t="shared" si="0"/>
        <v>186</v>
      </c>
      <c r="M25" s="52">
        <v>186000</v>
      </c>
    </row>
    <row r="26" spans="1:13" ht="26.25" customHeight="1">
      <c r="A26" s="76" t="s">
        <v>19</v>
      </c>
      <c r="B26" s="65">
        <v>1</v>
      </c>
      <c r="C26" s="65">
        <v>3</v>
      </c>
      <c r="D26" s="66" t="s">
        <v>190</v>
      </c>
      <c r="E26" s="67" t="s">
        <v>17</v>
      </c>
      <c r="F26" s="67">
        <v>0</v>
      </c>
      <c r="G26" s="68">
        <f t="shared" si="0"/>
        <v>229</v>
      </c>
      <c r="M26" s="52">
        <v>229000</v>
      </c>
    </row>
    <row r="27" spans="1:13" ht="15" customHeight="1">
      <c r="A27" s="76" t="s">
        <v>39</v>
      </c>
      <c r="B27" s="65">
        <v>1</v>
      </c>
      <c r="C27" s="65">
        <v>3</v>
      </c>
      <c r="D27" s="66" t="s">
        <v>190</v>
      </c>
      <c r="E27" s="67" t="s">
        <v>38</v>
      </c>
      <c r="F27" s="67">
        <v>0</v>
      </c>
      <c r="G27" s="68">
        <f t="shared" si="0"/>
        <v>2</v>
      </c>
      <c r="M27" s="52">
        <v>2000</v>
      </c>
    </row>
    <row r="28" spans="1:13" ht="20.25" customHeight="1">
      <c r="A28" s="76" t="s">
        <v>37</v>
      </c>
      <c r="B28" s="65">
        <v>1</v>
      </c>
      <c r="C28" s="65">
        <v>3</v>
      </c>
      <c r="D28" s="66" t="s">
        <v>190</v>
      </c>
      <c r="E28" s="67" t="s">
        <v>35</v>
      </c>
      <c r="F28" s="67">
        <v>0</v>
      </c>
      <c r="G28" s="68">
        <f t="shared" si="0"/>
        <v>5</v>
      </c>
      <c r="M28" s="52">
        <v>5000</v>
      </c>
    </row>
    <row r="29" spans="1:13" ht="20.25" customHeight="1">
      <c r="A29" s="76" t="s">
        <v>189</v>
      </c>
      <c r="B29" s="65">
        <v>1</v>
      </c>
      <c r="C29" s="65">
        <v>3</v>
      </c>
      <c r="D29" s="66" t="s">
        <v>188</v>
      </c>
      <c r="E29" s="67"/>
      <c r="F29" s="67">
        <v>0</v>
      </c>
      <c r="G29" s="68">
        <f t="shared" si="0"/>
        <v>1311</v>
      </c>
      <c r="M29" s="51">
        <v>1311000</v>
      </c>
    </row>
    <row r="30" spans="1:13" ht="20.25" customHeight="1">
      <c r="A30" s="76" t="s">
        <v>51</v>
      </c>
      <c r="B30" s="65">
        <v>1</v>
      </c>
      <c r="C30" s="65">
        <v>3</v>
      </c>
      <c r="D30" s="66" t="s">
        <v>188</v>
      </c>
      <c r="E30" s="67" t="s">
        <v>50</v>
      </c>
      <c r="F30" s="67">
        <v>0</v>
      </c>
      <c r="G30" s="68">
        <f t="shared" si="0"/>
        <v>1007</v>
      </c>
      <c r="M30" s="52">
        <v>1007000</v>
      </c>
    </row>
    <row r="31" spans="1:13" ht="23.25" customHeight="1">
      <c r="A31" s="76" t="s">
        <v>49</v>
      </c>
      <c r="B31" s="65">
        <v>1</v>
      </c>
      <c r="C31" s="65">
        <v>3</v>
      </c>
      <c r="D31" s="66" t="s">
        <v>188</v>
      </c>
      <c r="E31" s="67" t="s">
        <v>47</v>
      </c>
      <c r="F31" s="67">
        <v>0</v>
      </c>
      <c r="G31" s="68">
        <f t="shared" si="0"/>
        <v>304</v>
      </c>
      <c r="M31" s="52">
        <v>304000</v>
      </c>
    </row>
    <row r="32" spans="1:13" ht="20.25" customHeight="1">
      <c r="A32" s="76" t="s">
        <v>187</v>
      </c>
      <c r="B32" s="65">
        <v>1</v>
      </c>
      <c r="C32" s="65">
        <v>3</v>
      </c>
      <c r="D32" s="66" t="s">
        <v>186</v>
      </c>
      <c r="E32" s="67"/>
      <c r="F32" s="67">
        <v>0</v>
      </c>
      <c r="G32" s="68">
        <f t="shared" si="0"/>
        <v>798</v>
      </c>
      <c r="M32" s="51">
        <v>798000</v>
      </c>
    </row>
    <row r="33" spans="1:13" ht="20.25" customHeight="1">
      <c r="A33" s="76" t="s">
        <v>51</v>
      </c>
      <c r="B33" s="65">
        <v>1</v>
      </c>
      <c r="C33" s="65">
        <v>3</v>
      </c>
      <c r="D33" s="66" t="s">
        <v>186</v>
      </c>
      <c r="E33" s="67" t="s">
        <v>50</v>
      </c>
      <c r="F33" s="67">
        <v>0</v>
      </c>
      <c r="G33" s="68">
        <f t="shared" si="0"/>
        <v>613</v>
      </c>
      <c r="M33" s="52">
        <v>613000</v>
      </c>
    </row>
    <row r="34" spans="1:13" ht="25.5" customHeight="1">
      <c r="A34" s="76" t="s">
        <v>49</v>
      </c>
      <c r="B34" s="65">
        <v>1</v>
      </c>
      <c r="C34" s="65">
        <v>3</v>
      </c>
      <c r="D34" s="66" t="s">
        <v>186</v>
      </c>
      <c r="E34" s="67" t="s">
        <v>47</v>
      </c>
      <c r="F34" s="67">
        <v>0</v>
      </c>
      <c r="G34" s="68">
        <f t="shared" si="0"/>
        <v>185</v>
      </c>
      <c r="M34" s="52">
        <v>185000</v>
      </c>
    </row>
    <row r="35" spans="1:13" ht="36.75" customHeight="1">
      <c r="A35" s="76" t="s">
        <v>185</v>
      </c>
      <c r="B35" s="65">
        <v>1</v>
      </c>
      <c r="C35" s="65">
        <v>4</v>
      </c>
      <c r="D35" s="66"/>
      <c r="E35" s="67"/>
      <c r="F35" s="67">
        <v>0</v>
      </c>
      <c r="G35" s="68">
        <f t="shared" si="0"/>
        <v>12985</v>
      </c>
      <c r="M35" s="50">
        <v>12985000</v>
      </c>
    </row>
    <row r="36" spans="1:13" ht="20.25" customHeight="1">
      <c r="A36" s="76" t="s">
        <v>92</v>
      </c>
      <c r="B36" s="65">
        <v>1</v>
      </c>
      <c r="C36" s="65">
        <v>4</v>
      </c>
      <c r="D36" s="66" t="s">
        <v>91</v>
      </c>
      <c r="E36" s="67"/>
      <c r="F36" s="67">
        <v>0</v>
      </c>
      <c r="G36" s="68">
        <f t="shared" si="0"/>
        <v>8852</v>
      </c>
      <c r="M36" s="51">
        <v>8852000</v>
      </c>
    </row>
    <row r="37" spans="1:13" ht="20.25" customHeight="1">
      <c r="A37" s="76" t="s">
        <v>51</v>
      </c>
      <c r="B37" s="65">
        <v>1</v>
      </c>
      <c r="C37" s="65">
        <v>4</v>
      </c>
      <c r="D37" s="66" t="s">
        <v>91</v>
      </c>
      <c r="E37" s="67" t="s">
        <v>50</v>
      </c>
      <c r="F37" s="67">
        <v>0</v>
      </c>
      <c r="G37" s="68">
        <f t="shared" si="0"/>
        <v>6799</v>
      </c>
      <c r="M37" s="52">
        <v>6799000</v>
      </c>
    </row>
    <row r="38" spans="1:13" ht="23.25" customHeight="1">
      <c r="A38" s="76" t="s">
        <v>49</v>
      </c>
      <c r="B38" s="65">
        <v>1</v>
      </c>
      <c r="C38" s="65">
        <v>4</v>
      </c>
      <c r="D38" s="66" t="s">
        <v>91</v>
      </c>
      <c r="E38" s="67" t="s">
        <v>47</v>
      </c>
      <c r="F38" s="67">
        <v>0</v>
      </c>
      <c r="G38" s="68">
        <f t="shared" si="0"/>
        <v>2053</v>
      </c>
      <c r="M38" s="52">
        <v>2053000</v>
      </c>
    </row>
    <row r="39" spans="1:13" ht="20.25" customHeight="1">
      <c r="A39" s="76" t="s">
        <v>109</v>
      </c>
      <c r="B39" s="65">
        <v>1</v>
      </c>
      <c r="C39" s="65">
        <v>4</v>
      </c>
      <c r="D39" s="66" t="s">
        <v>108</v>
      </c>
      <c r="E39" s="67"/>
      <c r="F39" s="67">
        <v>0</v>
      </c>
      <c r="G39" s="68">
        <f t="shared" si="0"/>
        <v>4133</v>
      </c>
      <c r="M39" s="51">
        <v>4133000</v>
      </c>
    </row>
    <row r="40" spans="1:13" ht="22.5" customHeight="1">
      <c r="A40" s="76" t="s">
        <v>45</v>
      </c>
      <c r="B40" s="65">
        <v>1</v>
      </c>
      <c r="C40" s="65">
        <v>4</v>
      </c>
      <c r="D40" s="66" t="s">
        <v>108</v>
      </c>
      <c r="E40" s="67" t="s">
        <v>44</v>
      </c>
      <c r="F40" s="67">
        <v>0</v>
      </c>
      <c r="G40" s="68">
        <f t="shared" si="0"/>
        <v>70</v>
      </c>
      <c r="M40" s="52">
        <v>70000</v>
      </c>
    </row>
    <row r="41" spans="1:13" ht="20.25" customHeight="1">
      <c r="A41" s="76" t="s">
        <v>43</v>
      </c>
      <c r="B41" s="65">
        <v>1</v>
      </c>
      <c r="C41" s="65">
        <v>4</v>
      </c>
      <c r="D41" s="66" t="s">
        <v>108</v>
      </c>
      <c r="E41" s="67" t="s">
        <v>42</v>
      </c>
      <c r="F41" s="67">
        <v>0</v>
      </c>
      <c r="G41" s="68">
        <f t="shared" si="0"/>
        <v>526</v>
      </c>
      <c r="M41" s="52">
        <v>526000</v>
      </c>
    </row>
    <row r="42" spans="1:13" ht="21.75" customHeight="1">
      <c r="A42" s="76" t="s">
        <v>19</v>
      </c>
      <c r="B42" s="65">
        <v>1</v>
      </c>
      <c r="C42" s="65">
        <v>4</v>
      </c>
      <c r="D42" s="66" t="s">
        <v>108</v>
      </c>
      <c r="E42" s="67" t="s">
        <v>17</v>
      </c>
      <c r="F42" s="67">
        <v>0</v>
      </c>
      <c r="G42" s="68">
        <f t="shared" si="0"/>
        <v>3327</v>
      </c>
      <c r="M42" s="52">
        <v>3327000</v>
      </c>
    </row>
    <row r="43" spans="1:13" ht="20.25" customHeight="1">
      <c r="A43" s="76" t="s">
        <v>41</v>
      </c>
      <c r="B43" s="65">
        <v>1</v>
      </c>
      <c r="C43" s="65">
        <v>4</v>
      </c>
      <c r="D43" s="66" t="s">
        <v>108</v>
      </c>
      <c r="E43" s="67" t="s">
        <v>40</v>
      </c>
      <c r="F43" s="67">
        <v>0</v>
      </c>
      <c r="G43" s="68">
        <f t="shared" si="0"/>
        <v>68</v>
      </c>
      <c r="M43" s="52">
        <v>68000</v>
      </c>
    </row>
    <row r="44" spans="1:13" ht="20.25" customHeight="1">
      <c r="A44" s="76" t="s">
        <v>39</v>
      </c>
      <c r="B44" s="65">
        <v>1</v>
      </c>
      <c r="C44" s="65">
        <v>4</v>
      </c>
      <c r="D44" s="66" t="s">
        <v>108</v>
      </c>
      <c r="E44" s="67" t="s">
        <v>38</v>
      </c>
      <c r="F44" s="67">
        <v>0</v>
      </c>
      <c r="G44" s="68">
        <f t="shared" si="0"/>
        <v>23</v>
      </c>
      <c r="M44" s="52">
        <v>23000</v>
      </c>
    </row>
    <row r="45" spans="1:13" ht="20.25" customHeight="1">
      <c r="A45" s="76" t="s">
        <v>37</v>
      </c>
      <c r="B45" s="65">
        <v>1</v>
      </c>
      <c r="C45" s="65">
        <v>4</v>
      </c>
      <c r="D45" s="66" t="s">
        <v>108</v>
      </c>
      <c r="E45" s="67" t="s">
        <v>35</v>
      </c>
      <c r="F45" s="67">
        <v>0</v>
      </c>
      <c r="G45" s="68">
        <f t="shared" si="0"/>
        <v>119</v>
      </c>
      <c r="M45" s="52">
        <v>119000</v>
      </c>
    </row>
    <row r="46" spans="1:13" ht="24.75" customHeight="1">
      <c r="A46" s="76" t="s">
        <v>184</v>
      </c>
      <c r="B46" s="65">
        <v>1</v>
      </c>
      <c r="C46" s="65">
        <v>6</v>
      </c>
      <c r="D46" s="66"/>
      <c r="E46" s="67"/>
      <c r="F46" s="67">
        <v>0</v>
      </c>
      <c r="G46" s="68">
        <f t="shared" si="0"/>
        <v>5440</v>
      </c>
      <c r="M46" s="50">
        <v>5440000</v>
      </c>
    </row>
    <row r="47" spans="1:13" ht="20.25" customHeight="1">
      <c r="A47" s="76" t="s">
        <v>92</v>
      </c>
      <c r="B47" s="65">
        <v>1</v>
      </c>
      <c r="C47" s="65">
        <v>6</v>
      </c>
      <c r="D47" s="66" t="s">
        <v>91</v>
      </c>
      <c r="E47" s="67"/>
      <c r="F47" s="67">
        <v>0</v>
      </c>
      <c r="G47" s="68">
        <f t="shared" si="0"/>
        <v>3407</v>
      </c>
      <c r="M47" s="51">
        <v>3407000</v>
      </c>
    </row>
    <row r="48" spans="1:13" ht="20.25" customHeight="1">
      <c r="A48" s="76" t="s">
        <v>51</v>
      </c>
      <c r="B48" s="65">
        <v>1</v>
      </c>
      <c r="C48" s="65">
        <v>6</v>
      </c>
      <c r="D48" s="66" t="s">
        <v>91</v>
      </c>
      <c r="E48" s="67" t="s">
        <v>50</v>
      </c>
      <c r="F48" s="67">
        <v>0</v>
      </c>
      <c r="G48" s="68">
        <f t="shared" si="0"/>
        <v>2617</v>
      </c>
      <c r="M48" s="52">
        <v>2617000</v>
      </c>
    </row>
    <row r="49" spans="1:13" ht="27" customHeight="1">
      <c r="A49" s="76" t="s">
        <v>49</v>
      </c>
      <c r="B49" s="65">
        <v>1</v>
      </c>
      <c r="C49" s="65">
        <v>6</v>
      </c>
      <c r="D49" s="66" t="s">
        <v>91</v>
      </c>
      <c r="E49" s="67" t="s">
        <v>47</v>
      </c>
      <c r="F49" s="67">
        <v>0</v>
      </c>
      <c r="G49" s="68">
        <f t="shared" si="0"/>
        <v>790</v>
      </c>
      <c r="M49" s="52">
        <v>790000</v>
      </c>
    </row>
    <row r="50" spans="1:13" ht="20.25" customHeight="1">
      <c r="A50" s="76" t="s">
        <v>109</v>
      </c>
      <c r="B50" s="65">
        <v>1</v>
      </c>
      <c r="C50" s="65">
        <v>6</v>
      </c>
      <c r="D50" s="66" t="s">
        <v>108</v>
      </c>
      <c r="E50" s="67"/>
      <c r="F50" s="67">
        <v>0</v>
      </c>
      <c r="G50" s="68">
        <f t="shared" si="0"/>
        <v>789</v>
      </c>
      <c r="M50" s="51">
        <v>789000</v>
      </c>
    </row>
    <row r="51" spans="1:13" ht="25.5" customHeight="1">
      <c r="A51" s="76" t="s">
        <v>45</v>
      </c>
      <c r="B51" s="65">
        <v>1</v>
      </c>
      <c r="C51" s="65">
        <v>6</v>
      </c>
      <c r="D51" s="66" t="s">
        <v>108</v>
      </c>
      <c r="E51" s="67" t="s">
        <v>44</v>
      </c>
      <c r="F51" s="67">
        <v>0</v>
      </c>
      <c r="G51" s="68">
        <f t="shared" si="0"/>
        <v>45</v>
      </c>
      <c r="M51" s="52">
        <v>45000</v>
      </c>
    </row>
    <row r="52" spans="1:13" ht="15.75" customHeight="1">
      <c r="A52" s="76" t="s">
        <v>43</v>
      </c>
      <c r="B52" s="65">
        <v>1</v>
      </c>
      <c r="C52" s="65">
        <v>6</v>
      </c>
      <c r="D52" s="66" t="s">
        <v>108</v>
      </c>
      <c r="E52" s="67" t="s">
        <v>42</v>
      </c>
      <c r="F52" s="67">
        <v>0</v>
      </c>
      <c r="G52" s="68">
        <f t="shared" si="0"/>
        <v>446</v>
      </c>
      <c r="M52" s="52">
        <v>446000</v>
      </c>
    </row>
    <row r="53" spans="1:13" ht="30" customHeight="1">
      <c r="A53" s="76" t="s">
        <v>19</v>
      </c>
      <c r="B53" s="65">
        <v>1</v>
      </c>
      <c r="C53" s="65">
        <v>6</v>
      </c>
      <c r="D53" s="66" t="s">
        <v>108</v>
      </c>
      <c r="E53" s="67" t="s">
        <v>17</v>
      </c>
      <c r="F53" s="67">
        <v>0</v>
      </c>
      <c r="G53" s="68">
        <f t="shared" si="0"/>
        <v>290</v>
      </c>
      <c r="M53" s="52">
        <v>290000</v>
      </c>
    </row>
    <row r="54" spans="1:13" ht="20.25" customHeight="1">
      <c r="A54" s="76" t="s">
        <v>41</v>
      </c>
      <c r="B54" s="65">
        <v>1</v>
      </c>
      <c r="C54" s="65">
        <v>6</v>
      </c>
      <c r="D54" s="66" t="s">
        <v>108</v>
      </c>
      <c r="E54" s="67" t="s">
        <v>40</v>
      </c>
      <c r="F54" s="67">
        <v>0</v>
      </c>
      <c r="G54" s="68">
        <f t="shared" si="0"/>
        <v>5</v>
      </c>
      <c r="M54" s="52">
        <v>5000</v>
      </c>
    </row>
    <row r="55" spans="1:13" ht="20.25" customHeight="1">
      <c r="A55" s="76" t="s">
        <v>39</v>
      </c>
      <c r="B55" s="65">
        <v>1</v>
      </c>
      <c r="C55" s="65">
        <v>6</v>
      </c>
      <c r="D55" s="66" t="s">
        <v>108</v>
      </c>
      <c r="E55" s="67" t="s">
        <v>38</v>
      </c>
      <c r="F55" s="67">
        <v>0</v>
      </c>
      <c r="G55" s="68">
        <f t="shared" si="0"/>
        <v>1</v>
      </c>
      <c r="M55" s="52">
        <v>1000</v>
      </c>
    </row>
    <row r="56" spans="1:13" ht="20.25" customHeight="1">
      <c r="A56" s="76" t="s">
        <v>37</v>
      </c>
      <c r="B56" s="65">
        <v>1</v>
      </c>
      <c r="C56" s="65">
        <v>6</v>
      </c>
      <c r="D56" s="66" t="s">
        <v>108</v>
      </c>
      <c r="E56" s="67" t="s">
        <v>35</v>
      </c>
      <c r="F56" s="67">
        <v>0</v>
      </c>
      <c r="G56" s="68">
        <f t="shared" si="0"/>
        <v>2</v>
      </c>
      <c r="M56" s="52">
        <v>2000</v>
      </c>
    </row>
    <row r="57" spans="1:13" ht="20.25" customHeight="1">
      <c r="A57" s="76" t="s">
        <v>183</v>
      </c>
      <c r="B57" s="65">
        <v>1</v>
      </c>
      <c r="C57" s="65">
        <v>6</v>
      </c>
      <c r="D57" s="66" t="s">
        <v>182</v>
      </c>
      <c r="E57" s="67"/>
      <c r="F57" s="67">
        <v>0</v>
      </c>
      <c r="G57" s="68">
        <f t="shared" si="0"/>
        <v>1188</v>
      </c>
      <c r="M57" s="51">
        <v>1188000</v>
      </c>
    </row>
    <row r="58" spans="1:13" ht="20.25" customHeight="1">
      <c r="A58" s="76" t="s">
        <v>51</v>
      </c>
      <c r="B58" s="65">
        <v>1</v>
      </c>
      <c r="C58" s="65">
        <v>6</v>
      </c>
      <c r="D58" s="66" t="s">
        <v>182</v>
      </c>
      <c r="E58" s="67" t="s">
        <v>50</v>
      </c>
      <c r="F58" s="67">
        <v>0</v>
      </c>
      <c r="G58" s="68">
        <f t="shared" si="0"/>
        <v>912</v>
      </c>
      <c r="M58" s="52">
        <v>912000</v>
      </c>
    </row>
    <row r="59" spans="1:13" ht="27.75" customHeight="1">
      <c r="A59" s="76" t="s">
        <v>49</v>
      </c>
      <c r="B59" s="65">
        <v>1</v>
      </c>
      <c r="C59" s="65">
        <v>6</v>
      </c>
      <c r="D59" s="66" t="s">
        <v>182</v>
      </c>
      <c r="E59" s="67" t="s">
        <v>47</v>
      </c>
      <c r="F59" s="67">
        <v>0</v>
      </c>
      <c r="G59" s="68">
        <f t="shared" si="0"/>
        <v>276</v>
      </c>
      <c r="M59" s="52">
        <v>276000</v>
      </c>
    </row>
    <row r="60" spans="1:13" ht="20.25" customHeight="1">
      <c r="A60" s="76" t="s">
        <v>181</v>
      </c>
      <c r="B60" s="65">
        <v>1</v>
      </c>
      <c r="C60" s="65">
        <v>6</v>
      </c>
      <c r="D60" s="66" t="s">
        <v>180</v>
      </c>
      <c r="E60" s="67" t="s">
        <v>9</v>
      </c>
      <c r="F60" s="67">
        <v>0</v>
      </c>
      <c r="G60" s="68">
        <f t="shared" si="0"/>
        <v>56</v>
      </c>
      <c r="M60" s="51">
        <v>56000</v>
      </c>
    </row>
    <row r="61" spans="1:13" ht="27" customHeight="1">
      <c r="A61" s="76" t="s">
        <v>45</v>
      </c>
      <c r="B61" s="65">
        <v>1</v>
      </c>
      <c r="C61" s="65">
        <v>6</v>
      </c>
      <c r="D61" s="66" t="s">
        <v>180</v>
      </c>
      <c r="E61" s="67" t="s">
        <v>44</v>
      </c>
      <c r="F61" s="67">
        <v>0</v>
      </c>
      <c r="G61" s="68">
        <f t="shared" si="0"/>
        <v>18</v>
      </c>
      <c r="M61" s="52">
        <v>18000</v>
      </c>
    </row>
    <row r="62" spans="1:13" ht="22.5" customHeight="1">
      <c r="A62" s="76" t="s">
        <v>19</v>
      </c>
      <c r="B62" s="65">
        <v>1</v>
      </c>
      <c r="C62" s="65">
        <v>6</v>
      </c>
      <c r="D62" s="66" t="s">
        <v>180</v>
      </c>
      <c r="E62" s="67" t="s">
        <v>17</v>
      </c>
      <c r="F62" s="67">
        <v>0</v>
      </c>
      <c r="G62" s="68">
        <f t="shared" si="0"/>
        <v>38</v>
      </c>
      <c r="M62" s="52">
        <v>38000</v>
      </c>
    </row>
    <row r="63" spans="1:13" ht="20.25" customHeight="1">
      <c r="A63" s="76" t="s">
        <v>179</v>
      </c>
      <c r="B63" s="65">
        <v>1</v>
      </c>
      <c r="C63" s="65">
        <v>11</v>
      </c>
      <c r="D63" s="66"/>
      <c r="E63" s="67"/>
      <c r="F63" s="67">
        <v>0</v>
      </c>
      <c r="G63" s="68">
        <f t="shared" si="0"/>
        <v>100</v>
      </c>
      <c r="M63" s="50">
        <v>100000</v>
      </c>
    </row>
    <row r="64" spans="1:13" ht="20.25" customHeight="1">
      <c r="A64" s="76" t="s">
        <v>178</v>
      </c>
      <c r="B64" s="65">
        <v>1</v>
      </c>
      <c r="C64" s="65">
        <v>11</v>
      </c>
      <c r="D64" s="66" t="s">
        <v>176</v>
      </c>
      <c r="E64" s="67"/>
      <c r="F64" s="67">
        <v>0</v>
      </c>
      <c r="G64" s="68">
        <f t="shared" si="0"/>
        <v>100</v>
      </c>
      <c r="M64" s="51">
        <v>100000</v>
      </c>
    </row>
    <row r="65" spans="1:13" ht="20.25" customHeight="1">
      <c r="A65" s="76" t="s">
        <v>177</v>
      </c>
      <c r="B65" s="65">
        <v>1</v>
      </c>
      <c r="C65" s="65">
        <v>11</v>
      </c>
      <c r="D65" s="66" t="s">
        <v>176</v>
      </c>
      <c r="E65" s="67" t="s">
        <v>175</v>
      </c>
      <c r="F65" s="67">
        <v>0</v>
      </c>
      <c r="G65" s="68">
        <f t="shared" si="0"/>
        <v>100</v>
      </c>
      <c r="M65" s="52">
        <v>100000</v>
      </c>
    </row>
    <row r="66" spans="1:13" ht="20.25" customHeight="1">
      <c r="A66" s="76" t="s">
        <v>174</v>
      </c>
      <c r="B66" s="65">
        <v>1</v>
      </c>
      <c r="C66" s="65">
        <v>13</v>
      </c>
      <c r="D66" s="66"/>
      <c r="E66" s="67"/>
      <c r="F66" s="67">
        <v>0</v>
      </c>
      <c r="G66" s="68">
        <f t="shared" si="0"/>
        <v>372</v>
      </c>
      <c r="M66" s="50">
        <v>372000</v>
      </c>
    </row>
    <row r="67" spans="1:13" ht="20.25" customHeight="1">
      <c r="A67" s="76" t="s">
        <v>173</v>
      </c>
      <c r="B67" s="65">
        <v>1</v>
      </c>
      <c r="C67" s="65">
        <v>13</v>
      </c>
      <c r="D67" s="66" t="s">
        <v>172</v>
      </c>
      <c r="E67" s="67"/>
      <c r="F67" s="67">
        <v>0</v>
      </c>
      <c r="G67" s="68">
        <f t="shared" si="0"/>
        <v>372</v>
      </c>
      <c r="M67" s="51">
        <v>372000</v>
      </c>
    </row>
    <row r="68" spans="1:13" ht="20.25" customHeight="1">
      <c r="A68" s="76" t="s">
        <v>51</v>
      </c>
      <c r="B68" s="65">
        <v>1</v>
      </c>
      <c r="C68" s="65">
        <v>13</v>
      </c>
      <c r="D68" s="66" t="s">
        <v>172</v>
      </c>
      <c r="E68" s="67" t="s">
        <v>50</v>
      </c>
      <c r="F68" s="67">
        <v>0</v>
      </c>
      <c r="G68" s="68">
        <f t="shared" si="0"/>
        <v>277</v>
      </c>
      <c r="M68" s="52">
        <v>277000</v>
      </c>
    </row>
    <row r="69" spans="1:13" ht="24" customHeight="1">
      <c r="A69" s="76" t="s">
        <v>49</v>
      </c>
      <c r="B69" s="65">
        <v>1</v>
      </c>
      <c r="C69" s="65">
        <v>13</v>
      </c>
      <c r="D69" s="66" t="s">
        <v>172</v>
      </c>
      <c r="E69" s="67" t="s">
        <v>47</v>
      </c>
      <c r="F69" s="67">
        <v>0</v>
      </c>
      <c r="G69" s="68">
        <f t="shared" si="0"/>
        <v>84</v>
      </c>
      <c r="M69" s="52">
        <v>84000</v>
      </c>
    </row>
    <row r="70" spans="1:13" ht="27" customHeight="1">
      <c r="A70" s="76" t="s">
        <v>19</v>
      </c>
      <c r="B70" s="65">
        <v>1</v>
      </c>
      <c r="C70" s="65">
        <v>13</v>
      </c>
      <c r="D70" s="66" t="s">
        <v>172</v>
      </c>
      <c r="E70" s="67" t="s">
        <v>17</v>
      </c>
      <c r="F70" s="67">
        <v>0</v>
      </c>
      <c r="G70" s="68">
        <f t="shared" si="0"/>
        <v>11</v>
      </c>
      <c r="M70" s="52">
        <v>11000</v>
      </c>
    </row>
    <row r="71" spans="1:13" ht="20.25" customHeight="1">
      <c r="A71" s="76" t="s">
        <v>171</v>
      </c>
      <c r="B71" s="65">
        <v>2</v>
      </c>
      <c r="C71" s="65"/>
      <c r="D71" s="66"/>
      <c r="E71" s="67"/>
      <c r="F71" s="67">
        <v>0</v>
      </c>
      <c r="G71" s="68">
        <f t="shared" si="0"/>
        <v>575.4</v>
      </c>
      <c r="M71" s="53">
        <v>575400</v>
      </c>
    </row>
    <row r="72" spans="1:13" ht="20.25" customHeight="1">
      <c r="A72" s="76" t="s">
        <v>170</v>
      </c>
      <c r="B72" s="65">
        <v>2</v>
      </c>
      <c r="C72" s="65">
        <v>3</v>
      </c>
      <c r="D72" s="66"/>
      <c r="E72" s="67"/>
      <c r="F72" s="67">
        <v>0</v>
      </c>
      <c r="G72" s="68">
        <f t="shared" si="0"/>
        <v>575.4</v>
      </c>
      <c r="M72" s="50">
        <v>575400</v>
      </c>
    </row>
    <row r="73" spans="1:13" ht="22.5" customHeight="1">
      <c r="A73" s="76" t="s">
        <v>169</v>
      </c>
      <c r="B73" s="65">
        <v>2</v>
      </c>
      <c r="C73" s="65">
        <v>3</v>
      </c>
      <c r="D73" s="66" t="s">
        <v>168</v>
      </c>
      <c r="E73" s="67"/>
      <c r="F73" s="67">
        <v>0</v>
      </c>
      <c r="G73" s="68">
        <f t="shared" si="0"/>
        <v>575.4</v>
      </c>
      <c r="M73" s="51">
        <v>575400</v>
      </c>
    </row>
    <row r="74" spans="1:13" ht="20.25" customHeight="1">
      <c r="A74" s="76" t="s">
        <v>97</v>
      </c>
      <c r="B74" s="65">
        <v>2</v>
      </c>
      <c r="C74" s="65">
        <v>3</v>
      </c>
      <c r="D74" s="66" t="s">
        <v>168</v>
      </c>
      <c r="E74" s="67" t="s">
        <v>96</v>
      </c>
      <c r="F74" s="67">
        <v>0</v>
      </c>
      <c r="G74" s="68">
        <f t="shared" si="0"/>
        <v>431</v>
      </c>
      <c r="M74" s="52">
        <v>431000</v>
      </c>
    </row>
    <row r="75" spans="1:13" ht="23.25" customHeight="1">
      <c r="A75" s="76" t="s">
        <v>95</v>
      </c>
      <c r="B75" s="65">
        <v>2</v>
      </c>
      <c r="C75" s="65">
        <v>3</v>
      </c>
      <c r="D75" s="66" t="s">
        <v>168</v>
      </c>
      <c r="E75" s="67" t="s">
        <v>93</v>
      </c>
      <c r="F75" s="67">
        <v>0</v>
      </c>
      <c r="G75" s="68">
        <f t="shared" si="0"/>
        <v>130.1</v>
      </c>
      <c r="M75" s="52">
        <v>130100</v>
      </c>
    </row>
    <row r="76" spans="1:13" ht="24" customHeight="1">
      <c r="A76" s="76" t="s">
        <v>19</v>
      </c>
      <c r="B76" s="65">
        <v>2</v>
      </c>
      <c r="C76" s="65">
        <v>3</v>
      </c>
      <c r="D76" s="66" t="s">
        <v>168</v>
      </c>
      <c r="E76" s="67" t="s">
        <v>17</v>
      </c>
      <c r="F76" s="67">
        <v>0</v>
      </c>
      <c r="G76" s="68">
        <f t="shared" si="0"/>
        <v>14.3</v>
      </c>
      <c r="M76" s="52">
        <v>14300</v>
      </c>
    </row>
    <row r="77" spans="1:13" ht="20.25" customHeight="1">
      <c r="A77" s="76" t="s">
        <v>167</v>
      </c>
      <c r="B77" s="65">
        <v>3</v>
      </c>
      <c r="C77" s="65"/>
      <c r="D77" s="66"/>
      <c r="E77" s="67"/>
      <c r="F77" s="67">
        <v>0</v>
      </c>
      <c r="G77" s="68">
        <f t="shared" si="0"/>
        <v>1180</v>
      </c>
      <c r="M77" s="53">
        <v>1180000</v>
      </c>
    </row>
    <row r="78" spans="1:13" ht="29.25" customHeight="1">
      <c r="A78" s="76" t="s">
        <v>166</v>
      </c>
      <c r="B78" s="65">
        <v>3</v>
      </c>
      <c r="C78" s="65">
        <v>9</v>
      </c>
      <c r="D78" s="66"/>
      <c r="E78" s="67"/>
      <c r="F78" s="67">
        <v>0</v>
      </c>
      <c r="G78" s="68">
        <f t="shared" si="0"/>
        <v>1050</v>
      </c>
      <c r="M78" s="50">
        <v>1050000</v>
      </c>
    </row>
    <row r="79" spans="1:13" ht="15" customHeight="1">
      <c r="A79" s="76" t="s">
        <v>165</v>
      </c>
      <c r="B79" s="65">
        <v>3</v>
      </c>
      <c r="C79" s="65">
        <v>9</v>
      </c>
      <c r="D79" s="66" t="s">
        <v>164</v>
      </c>
      <c r="E79" s="67"/>
      <c r="F79" s="67">
        <v>0</v>
      </c>
      <c r="G79" s="68">
        <f t="shared" si="0"/>
        <v>1050</v>
      </c>
      <c r="M79" s="51">
        <v>1050000</v>
      </c>
    </row>
    <row r="80" spans="1:13" ht="20.25" customHeight="1">
      <c r="A80" s="76" t="s">
        <v>97</v>
      </c>
      <c r="B80" s="65">
        <v>3</v>
      </c>
      <c r="C80" s="65">
        <v>9</v>
      </c>
      <c r="D80" s="66" t="s">
        <v>164</v>
      </c>
      <c r="E80" s="67" t="s">
        <v>96</v>
      </c>
      <c r="F80" s="67">
        <v>0</v>
      </c>
      <c r="G80" s="68">
        <f t="shared" ref="G80:G143" si="1">M80/1000</f>
        <v>760</v>
      </c>
      <c r="M80" s="52">
        <v>760000</v>
      </c>
    </row>
    <row r="81" spans="1:13" ht="21" customHeight="1">
      <c r="A81" s="76" t="s">
        <v>116</v>
      </c>
      <c r="B81" s="65">
        <v>3</v>
      </c>
      <c r="C81" s="65">
        <v>9</v>
      </c>
      <c r="D81" s="66" t="s">
        <v>164</v>
      </c>
      <c r="E81" s="67" t="s">
        <v>115</v>
      </c>
      <c r="F81" s="67">
        <v>0</v>
      </c>
      <c r="G81" s="68">
        <f t="shared" si="1"/>
        <v>10</v>
      </c>
      <c r="M81" s="52">
        <v>10000</v>
      </c>
    </row>
    <row r="82" spans="1:13" ht="25.5" customHeight="1">
      <c r="A82" s="76" t="s">
        <v>95</v>
      </c>
      <c r="B82" s="65">
        <v>3</v>
      </c>
      <c r="C82" s="65">
        <v>9</v>
      </c>
      <c r="D82" s="66" t="s">
        <v>164</v>
      </c>
      <c r="E82" s="67" t="s">
        <v>93</v>
      </c>
      <c r="F82" s="67">
        <v>0</v>
      </c>
      <c r="G82" s="68">
        <f t="shared" si="1"/>
        <v>230</v>
      </c>
      <c r="M82" s="52">
        <v>230000</v>
      </c>
    </row>
    <row r="83" spans="1:13" ht="23.25" customHeight="1">
      <c r="A83" s="76" t="s">
        <v>19</v>
      </c>
      <c r="B83" s="65">
        <v>3</v>
      </c>
      <c r="C83" s="65">
        <v>9</v>
      </c>
      <c r="D83" s="66" t="s">
        <v>164</v>
      </c>
      <c r="E83" s="67" t="s">
        <v>17</v>
      </c>
      <c r="F83" s="67">
        <v>0</v>
      </c>
      <c r="G83" s="68">
        <f t="shared" si="1"/>
        <v>50</v>
      </c>
      <c r="M83" s="52">
        <v>50000</v>
      </c>
    </row>
    <row r="84" spans="1:13" ht="25.5" customHeight="1">
      <c r="A84" s="76" t="s">
        <v>163</v>
      </c>
      <c r="B84" s="65">
        <v>3</v>
      </c>
      <c r="C84" s="65">
        <v>14</v>
      </c>
      <c r="D84" s="66"/>
      <c r="E84" s="67"/>
      <c r="F84" s="67">
        <v>0</v>
      </c>
      <c r="G84" s="68">
        <f t="shared" si="1"/>
        <v>130</v>
      </c>
      <c r="M84" s="50">
        <v>130000</v>
      </c>
    </row>
    <row r="85" spans="1:13" ht="20.25" customHeight="1">
      <c r="A85" s="76" t="s">
        <v>162</v>
      </c>
      <c r="B85" s="65">
        <v>3</v>
      </c>
      <c r="C85" s="65">
        <v>14</v>
      </c>
      <c r="D85" s="66" t="s">
        <v>161</v>
      </c>
      <c r="E85" s="67"/>
      <c r="F85" s="67">
        <v>0</v>
      </c>
      <c r="G85" s="68">
        <f t="shared" si="1"/>
        <v>10</v>
      </c>
      <c r="M85" s="51">
        <v>10000</v>
      </c>
    </row>
    <row r="86" spans="1:13" ht="24.75" customHeight="1">
      <c r="A86" s="76" t="s">
        <v>19</v>
      </c>
      <c r="B86" s="65">
        <v>3</v>
      </c>
      <c r="C86" s="65">
        <v>14</v>
      </c>
      <c r="D86" s="66" t="s">
        <v>161</v>
      </c>
      <c r="E86" s="67" t="s">
        <v>17</v>
      </c>
      <c r="F86" s="67">
        <v>0</v>
      </c>
      <c r="G86" s="68">
        <f t="shared" si="1"/>
        <v>10</v>
      </c>
      <c r="M86" s="52">
        <v>10000</v>
      </c>
    </row>
    <row r="87" spans="1:13" ht="25.5" customHeight="1">
      <c r="A87" s="76" t="s">
        <v>160</v>
      </c>
      <c r="B87" s="65">
        <v>3</v>
      </c>
      <c r="C87" s="65">
        <v>14</v>
      </c>
      <c r="D87" s="66" t="s">
        <v>159</v>
      </c>
      <c r="E87" s="67" t="s">
        <v>9</v>
      </c>
      <c r="F87" s="67">
        <v>0</v>
      </c>
      <c r="G87" s="68">
        <f t="shared" si="1"/>
        <v>120</v>
      </c>
      <c r="M87" s="51">
        <v>120000</v>
      </c>
    </row>
    <row r="88" spans="1:13" ht="24.75" customHeight="1">
      <c r="A88" s="76" t="s">
        <v>19</v>
      </c>
      <c r="B88" s="65">
        <v>3</v>
      </c>
      <c r="C88" s="65">
        <v>14</v>
      </c>
      <c r="D88" s="66" t="s">
        <v>159</v>
      </c>
      <c r="E88" s="67" t="s">
        <v>17</v>
      </c>
      <c r="F88" s="67">
        <v>0</v>
      </c>
      <c r="G88" s="68">
        <f t="shared" si="1"/>
        <v>120</v>
      </c>
      <c r="M88" s="52">
        <v>120000</v>
      </c>
    </row>
    <row r="89" spans="1:13" ht="20.25" customHeight="1">
      <c r="A89" s="76" t="s">
        <v>158</v>
      </c>
      <c r="B89" s="65">
        <v>4</v>
      </c>
      <c r="C89" s="65"/>
      <c r="D89" s="66"/>
      <c r="E89" s="67"/>
      <c r="F89" s="67">
        <v>0</v>
      </c>
      <c r="G89" s="68">
        <f t="shared" si="1"/>
        <v>3259</v>
      </c>
      <c r="M89" s="53">
        <v>3259000</v>
      </c>
    </row>
    <row r="90" spans="1:13" ht="20.25" customHeight="1">
      <c r="A90" s="76" t="s">
        <v>157</v>
      </c>
      <c r="B90" s="65">
        <v>4</v>
      </c>
      <c r="C90" s="65">
        <v>9</v>
      </c>
      <c r="D90" s="66"/>
      <c r="E90" s="67"/>
      <c r="F90" s="67">
        <v>0</v>
      </c>
      <c r="G90" s="68">
        <f t="shared" si="1"/>
        <v>1128</v>
      </c>
      <c r="M90" s="50">
        <v>1128000</v>
      </c>
    </row>
    <row r="91" spans="1:13" ht="20.25" customHeight="1">
      <c r="A91" s="76" t="s">
        <v>156</v>
      </c>
      <c r="B91" s="65">
        <v>4</v>
      </c>
      <c r="C91" s="65">
        <v>9</v>
      </c>
      <c r="D91" s="66" t="s">
        <v>155</v>
      </c>
      <c r="E91" s="67"/>
      <c r="F91" s="67">
        <v>0</v>
      </c>
      <c r="G91" s="68">
        <f t="shared" si="1"/>
        <v>1128</v>
      </c>
      <c r="M91" s="51">
        <v>1128000</v>
      </c>
    </row>
    <row r="92" spans="1:13" ht="27" customHeight="1">
      <c r="A92" s="76" t="s">
        <v>142</v>
      </c>
      <c r="B92" s="65">
        <v>4</v>
      </c>
      <c r="C92" s="65">
        <v>9</v>
      </c>
      <c r="D92" s="66" t="s">
        <v>155</v>
      </c>
      <c r="E92" s="67" t="s">
        <v>140</v>
      </c>
      <c r="F92" s="67">
        <v>0</v>
      </c>
      <c r="G92" s="68">
        <f t="shared" si="1"/>
        <v>1128</v>
      </c>
      <c r="M92" s="52">
        <v>1128000</v>
      </c>
    </row>
    <row r="93" spans="1:13" ht="20.25" customHeight="1">
      <c r="A93" s="76" t="s">
        <v>154</v>
      </c>
      <c r="B93" s="65">
        <v>4</v>
      </c>
      <c r="C93" s="65">
        <v>12</v>
      </c>
      <c r="D93" s="66"/>
      <c r="E93" s="67"/>
      <c r="F93" s="67">
        <v>0</v>
      </c>
      <c r="G93" s="68">
        <f t="shared" si="1"/>
        <v>2131</v>
      </c>
      <c r="M93" s="50">
        <v>2131000</v>
      </c>
    </row>
    <row r="94" spans="1:13" ht="20.25" customHeight="1">
      <c r="A94" s="76" t="s">
        <v>52</v>
      </c>
      <c r="B94" s="65">
        <v>4</v>
      </c>
      <c r="C94" s="65">
        <v>12</v>
      </c>
      <c r="D94" s="66" t="s">
        <v>48</v>
      </c>
      <c r="E94" s="67"/>
      <c r="F94" s="67">
        <v>0</v>
      </c>
      <c r="G94" s="68">
        <f t="shared" si="1"/>
        <v>668</v>
      </c>
      <c r="M94" s="51">
        <v>668000</v>
      </c>
    </row>
    <row r="95" spans="1:13" ht="20.25" customHeight="1">
      <c r="A95" s="76" t="s">
        <v>51</v>
      </c>
      <c r="B95" s="65">
        <v>4</v>
      </c>
      <c r="C95" s="65">
        <v>12</v>
      </c>
      <c r="D95" s="66" t="s">
        <v>48</v>
      </c>
      <c r="E95" s="67" t="s">
        <v>50</v>
      </c>
      <c r="F95" s="67">
        <v>0</v>
      </c>
      <c r="G95" s="68">
        <f t="shared" si="1"/>
        <v>513</v>
      </c>
      <c r="M95" s="52">
        <v>513000</v>
      </c>
    </row>
    <row r="96" spans="1:13" ht="24" customHeight="1">
      <c r="A96" s="76" t="s">
        <v>49</v>
      </c>
      <c r="B96" s="65">
        <v>4</v>
      </c>
      <c r="C96" s="65">
        <v>12</v>
      </c>
      <c r="D96" s="66" t="s">
        <v>48</v>
      </c>
      <c r="E96" s="67" t="s">
        <v>47</v>
      </c>
      <c r="F96" s="67">
        <v>0</v>
      </c>
      <c r="G96" s="68">
        <f t="shared" si="1"/>
        <v>155</v>
      </c>
      <c r="M96" s="52">
        <v>155000</v>
      </c>
    </row>
    <row r="97" spans="1:13" ht="26.25" customHeight="1">
      <c r="A97" s="76" t="s">
        <v>153</v>
      </c>
      <c r="B97" s="65">
        <v>4</v>
      </c>
      <c r="C97" s="65">
        <v>12</v>
      </c>
      <c r="D97" s="66" t="s">
        <v>152</v>
      </c>
      <c r="E97" s="67"/>
      <c r="F97" s="67">
        <v>0</v>
      </c>
      <c r="G97" s="68">
        <f t="shared" si="1"/>
        <v>80</v>
      </c>
      <c r="M97" s="51">
        <v>80000</v>
      </c>
    </row>
    <row r="98" spans="1:13" ht="38.25">
      <c r="A98" s="76" t="s">
        <v>142</v>
      </c>
      <c r="B98" s="65">
        <v>4</v>
      </c>
      <c r="C98" s="65">
        <v>12</v>
      </c>
      <c r="D98" s="66" t="s">
        <v>152</v>
      </c>
      <c r="E98" s="67" t="s">
        <v>140</v>
      </c>
      <c r="F98" s="67">
        <v>0</v>
      </c>
      <c r="G98" s="68">
        <f t="shared" si="1"/>
        <v>80</v>
      </c>
      <c r="M98" s="52">
        <v>80000</v>
      </c>
    </row>
    <row r="99" spans="1:13">
      <c r="A99" s="76" t="s">
        <v>151</v>
      </c>
      <c r="B99" s="65">
        <v>4</v>
      </c>
      <c r="C99" s="65">
        <v>12</v>
      </c>
      <c r="D99" s="66" t="s">
        <v>150</v>
      </c>
      <c r="E99" s="67" t="s">
        <v>9</v>
      </c>
      <c r="F99" s="67">
        <v>0</v>
      </c>
      <c r="G99" s="68">
        <f t="shared" si="1"/>
        <v>450</v>
      </c>
      <c r="M99" s="51">
        <v>450000</v>
      </c>
    </row>
    <row r="100" spans="1:13" ht="25.5">
      <c r="A100" s="76" t="s">
        <v>19</v>
      </c>
      <c r="B100" s="65">
        <v>4</v>
      </c>
      <c r="C100" s="65">
        <v>12</v>
      </c>
      <c r="D100" s="66" t="s">
        <v>150</v>
      </c>
      <c r="E100" s="67" t="s">
        <v>17</v>
      </c>
      <c r="F100" s="67">
        <v>0</v>
      </c>
      <c r="G100" s="68">
        <f t="shared" si="1"/>
        <v>450</v>
      </c>
      <c r="M100" s="52">
        <v>450000</v>
      </c>
    </row>
    <row r="101" spans="1:13" ht="25.5">
      <c r="A101" s="76" t="s">
        <v>149</v>
      </c>
      <c r="B101" s="65">
        <v>4</v>
      </c>
      <c r="C101" s="65">
        <v>12</v>
      </c>
      <c r="D101" s="66" t="s">
        <v>148</v>
      </c>
      <c r="E101" s="67"/>
      <c r="F101" s="67">
        <v>0</v>
      </c>
      <c r="G101" s="68">
        <f t="shared" si="1"/>
        <v>100</v>
      </c>
      <c r="M101" s="51">
        <v>100000</v>
      </c>
    </row>
    <row r="102" spans="1:13" ht="25.5">
      <c r="A102" s="76" t="s">
        <v>19</v>
      </c>
      <c r="B102" s="65">
        <v>4</v>
      </c>
      <c r="C102" s="65">
        <v>12</v>
      </c>
      <c r="D102" s="66" t="s">
        <v>148</v>
      </c>
      <c r="E102" s="67" t="s">
        <v>17</v>
      </c>
      <c r="F102" s="67">
        <v>0</v>
      </c>
      <c r="G102" s="68">
        <f t="shared" si="1"/>
        <v>100</v>
      </c>
      <c r="M102" s="52">
        <v>100000</v>
      </c>
    </row>
    <row r="103" spans="1:13">
      <c r="A103" s="76" t="s">
        <v>92</v>
      </c>
      <c r="B103" s="65">
        <v>4</v>
      </c>
      <c r="C103" s="65">
        <v>12</v>
      </c>
      <c r="D103" s="66" t="s">
        <v>91</v>
      </c>
      <c r="E103" s="67"/>
      <c r="F103" s="67">
        <v>0</v>
      </c>
      <c r="G103" s="68">
        <f t="shared" si="1"/>
        <v>449</v>
      </c>
      <c r="M103" s="51">
        <v>449000</v>
      </c>
    </row>
    <row r="104" spans="1:13">
      <c r="A104" s="76" t="s">
        <v>51</v>
      </c>
      <c r="B104" s="65">
        <v>4</v>
      </c>
      <c r="C104" s="65">
        <v>12</v>
      </c>
      <c r="D104" s="66" t="s">
        <v>91</v>
      </c>
      <c r="E104" s="67" t="s">
        <v>50</v>
      </c>
      <c r="F104" s="67">
        <v>0</v>
      </c>
      <c r="G104" s="68">
        <f t="shared" si="1"/>
        <v>345</v>
      </c>
      <c r="M104" s="52">
        <v>345000</v>
      </c>
    </row>
    <row r="105" spans="1:13" ht="25.5">
      <c r="A105" s="76" t="s">
        <v>49</v>
      </c>
      <c r="B105" s="65">
        <v>4</v>
      </c>
      <c r="C105" s="65">
        <v>12</v>
      </c>
      <c r="D105" s="66" t="s">
        <v>91</v>
      </c>
      <c r="E105" s="67" t="s">
        <v>47</v>
      </c>
      <c r="F105" s="67">
        <v>0</v>
      </c>
      <c r="G105" s="68">
        <f t="shared" si="1"/>
        <v>104</v>
      </c>
      <c r="M105" s="52">
        <v>104000</v>
      </c>
    </row>
    <row r="106" spans="1:13">
      <c r="A106" s="76" t="s">
        <v>147</v>
      </c>
      <c r="B106" s="65">
        <v>4</v>
      </c>
      <c r="C106" s="65">
        <v>12</v>
      </c>
      <c r="D106" s="66" t="s">
        <v>146</v>
      </c>
      <c r="E106" s="67"/>
      <c r="F106" s="67">
        <v>0</v>
      </c>
      <c r="G106" s="68">
        <f t="shared" si="1"/>
        <v>384</v>
      </c>
      <c r="M106" s="51">
        <v>384000</v>
      </c>
    </row>
    <row r="107" spans="1:13">
      <c r="A107" s="76" t="s">
        <v>51</v>
      </c>
      <c r="B107" s="65">
        <v>4</v>
      </c>
      <c r="C107" s="65">
        <v>12</v>
      </c>
      <c r="D107" s="66" t="s">
        <v>146</v>
      </c>
      <c r="E107" s="67" t="s">
        <v>50</v>
      </c>
      <c r="F107" s="67">
        <v>0</v>
      </c>
      <c r="G107" s="68">
        <f t="shared" si="1"/>
        <v>295</v>
      </c>
      <c r="M107" s="52">
        <v>295000</v>
      </c>
    </row>
    <row r="108" spans="1:13" ht="25.5">
      <c r="A108" s="76" t="s">
        <v>49</v>
      </c>
      <c r="B108" s="65">
        <v>4</v>
      </c>
      <c r="C108" s="65">
        <v>12</v>
      </c>
      <c r="D108" s="66" t="s">
        <v>146</v>
      </c>
      <c r="E108" s="67" t="s">
        <v>47</v>
      </c>
      <c r="F108" s="67">
        <v>0</v>
      </c>
      <c r="G108" s="68">
        <f t="shared" si="1"/>
        <v>89</v>
      </c>
      <c r="M108" s="52">
        <v>89000</v>
      </c>
    </row>
    <row r="109" spans="1:13">
      <c r="A109" s="76" t="s">
        <v>145</v>
      </c>
      <c r="B109" s="65">
        <v>5</v>
      </c>
      <c r="C109" s="65"/>
      <c r="D109" s="66"/>
      <c r="E109" s="67"/>
      <c r="F109" s="67">
        <v>0</v>
      </c>
      <c r="G109" s="68">
        <f t="shared" si="1"/>
        <v>1628</v>
      </c>
      <c r="M109" s="53">
        <v>1628000</v>
      </c>
    </row>
    <row r="110" spans="1:13">
      <c r="A110" s="76" t="s">
        <v>144</v>
      </c>
      <c r="B110" s="65">
        <v>5</v>
      </c>
      <c r="C110" s="65">
        <v>3</v>
      </c>
      <c r="D110" s="66"/>
      <c r="E110" s="67"/>
      <c r="F110" s="67">
        <v>0</v>
      </c>
      <c r="G110" s="68">
        <f t="shared" si="1"/>
        <v>1628</v>
      </c>
      <c r="M110" s="50">
        <v>1628000</v>
      </c>
    </row>
    <row r="111" spans="1:13">
      <c r="A111" s="76" t="s">
        <v>143</v>
      </c>
      <c r="B111" s="65">
        <v>5</v>
      </c>
      <c r="C111" s="65">
        <v>3</v>
      </c>
      <c r="D111" s="66" t="s">
        <v>141</v>
      </c>
      <c r="E111" s="67"/>
      <c r="F111" s="67">
        <v>0</v>
      </c>
      <c r="G111" s="68">
        <f t="shared" si="1"/>
        <v>1357</v>
      </c>
      <c r="M111" s="51">
        <v>1357000</v>
      </c>
    </row>
    <row r="112" spans="1:13" ht="38.25">
      <c r="A112" s="76" t="s">
        <v>142</v>
      </c>
      <c r="B112" s="65">
        <v>5</v>
      </c>
      <c r="C112" s="65">
        <v>3</v>
      </c>
      <c r="D112" s="66" t="s">
        <v>141</v>
      </c>
      <c r="E112" s="67" t="s">
        <v>140</v>
      </c>
      <c r="F112" s="67">
        <v>0</v>
      </c>
      <c r="G112" s="68">
        <f t="shared" si="1"/>
        <v>1357</v>
      </c>
      <c r="M112" s="52">
        <v>1357000</v>
      </c>
    </row>
    <row r="113" spans="1:13">
      <c r="A113" s="76" t="s">
        <v>139</v>
      </c>
      <c r="B113" s="65">
        <v>5</v>
      </c>
      <c r="C113" s="65">
        <v>3</v>
      </c>
      <c r="D113" s="66" t="s">
        <v>138</v>
      </c>
      <c r="E113" s="67"/>
      <c r="F113" s="67">
        <v>0</v>
      </c>
      <c r="G113" s="68">
        <f t="shared" si="1"/>
        <v>271</v>
      </c>
      <c r="M113" s="51">
        <v>271000</v>
      </c>
    </row>
    <row r="114" spans="1:13" ht="25.5">
      <c r="A114" s="76" t="s">
        <v>19</v>
      </c>
      <c r="B114" s="65">
        <v>5</v>
      </c>
      <c r="C114" s="65">
        <v>3</v>
      </c>
      <c r="D114" s="66" t="s">
        <v>138</v>
      </c>
      <c r="E114" s="67" t="s">
        <v>17</v>
      </c>
      <c r="F114" s="67">
        <v>0</v>
      </c>
      <c r="G114" s="68">
        <f t="shared" si="1"/>
        <v>271</v>
      </c>
      <c r="M114" s="52">
        <v>271000</v>
      </c>
    </row>
    <row r="115" spans="1:13">
      <c r="A115" s="76" t="s">
        <v>137</v>
      </c>
      <c r="B115" s="65">
        <v>7</v>
      </c>
      <c r="C115" s="65"/>
      <c r="D115" s="66"/>
      <c r="E115" s="67"/>
      <c r="F115" s="67">
        <v>0</v>
      </c>
      <c r="G115" s="68">
        <f t="shared" si="1"/>
        <v>311309.90000000002</v>
      </c>
      <c r="M115" s="53">
        <v>311309900</v>
      </c>
    </row>
    <row r="116" spans="1:13">
      <c r="A116" s="76" t="s">
        <v>136</v>
      </c>
      <c r="B116" s="65">
        <v>7</v>
      </c>
      <c r="C116" s="65">
        <v>1</v>
      </c>
      <c r="D116" s="66"/>
      <c r="E116" s="67"/>
      <c r="F116" s="67">
        <v>0</v>
      </c>
      <c r="G116" s="68">
        <f t="shared" si="1"/>
        <v>104582</v>
      </c>
      <c r="M116" s="50">
        <v>104582000</v>
      </c>
    </row>
    <row r="117" spans="1:13">
      <c r="A117" s="76" t="s">
        <v>103</v>
      </c>
      <c r="B117" s="65">
        <v>7</v>
      </c>
      <c r="C117" s="65">
        <v>1</v>
      </c>
      <c r="D117" s="66" t="s">
        <v>135</v>
      </c>
      <c r="E117" s="67"/>
      <c r="F117" s="67">
        <v>0</v>
      </c>
      <c r="G117" s="68">
        <f t="shared" si="1"/>
        <v>32780</v>
      </c>
      <c r="M117" s="51">
        <v>32780000</v>
      </c>
    </row>
    <row r="118" spans="1:13" ht="38.25">
      <c r="A118" s="76" t="s">
        <v>101</v>
      </c>
      <c r="B118" s="65">
        <v>7</v>
      </c>
      <c r="C118" s="65">
        <v>1</v>
      </c>
      <c r="D118" s="66" t="s">
        <v>135</v>
      </c>
      <c r="E118" s="67" t="s">
        <v>99</v>
      </c>
      <c r="F118" s="67">
        <v>0</v>
      </c>
      <c r="G118" s="68">
        <f t="shared" si="1"/>
        <v>23210</v>
      </c>
      <c r="M118" s="52">
        <v>23210000</v>
      </c>
    </row>
    <row r="119" spans="1:13" ht="38.25">
      <c r="A119" s="76" t="s">
        <v>27</v>
      </c>
      <c r="B119" s="65">
        <v>7</v>
      </c>
      <c r="C119" s="65">
        <v>1</v>
      </c>
      <c r="D119" s="66" t="s">
        <v>135</v>
      </c>
      <c r="E119" s="67" t="s">
        <v>25</v>
      </c>
      <c r="F119" s="67">
        <v>0</v>
      </c>
      <c r="G119" s="68">
        <f t="shared" si="1"/>
        <v>9570</v>
      </c>
      <c r="M119" s="52">
        <v>9570000</v>
      </c>
    </row>
    <row r="120" spans="1:13" ht="15.75" customHeight="1">
      <c r="A120" s="76" t="s">
        <v>134</v>
      </c>
      <c r="B120" s="65">
        <v>7</v>
      </c>
      <c r="C120" s="65">
        <v>1</v>
      </c>
      <c r="D120" s="66" t="s">
        <v>133</v>
      </c>
      <c r="E120" s="67"/>
      <c r="F120" s="67">
        <v>0</v>
      </c>
      <c r="G120" s="68">
        <f t="shared" si="1"/>
        <v>71802</v>
      </c>
      <c r="M120" s="51">
        <v>71802000</v>
      </c>
    </row>
    <row r="121" spans="1:13" ht="38.25">
      <c r="A121" s="76" t="s">
        <v>101</v>
      </c>
      <c r="B121" s="65">
        <v>7</v>
      </c>
      <c r="C121" s="65">
        <v>1</v>
      </c>
      <c r="D121" s="66" t="s">
        <v>133</v>
      </c>
      <c r="E121" s="67" t="s">
        <v>99</v>
      </c>
      <c r="F121" s="67">
        <v>0</v>
      </c>
      <c r="G121" s="68">
        <f t="shared" si="1"/>
        <v>52367</v>
      </c>
      <c r="M121" s="52">
        <v>52367000</v>
      </c>
    </row>
    <row r="122" spans="1:13" ht="38.25">
      <c r="A122" s="76" t="s">
        <v>27</v>
      </c>
      <c r="B122" s="65">
        <v>7</v>
      </c>
      <c r="C122" s="65">
        <v>1</v>
      </c>
      <c r="D122" s="66" t="s">
        <v>133</v>
      </c>
      <c r="E122" s="67" t="s">
        <v>25</v>
      </c>
      <c r="F122" s="67">
        <v>0</v>
      </c>
      <c r="G122" s="68">
        <f t="shared" si="1"/>
        <v>19435</v>
      </c>
      <c r="M122" s="52">
        <v>19435000</v>
      </c>
    </row>
    <row r="123" spans="1:13">
      <c r="A123" s="76" t="s">
        <v>132</v>
      </c>
      <c r="B123" s="65">
        <v>7</v>
      </c>
      <c r="C123" s="65">
        <v>2</v>
      </c>
      <c r="D123" s="66"/>
      <c r="E123" s="67"/>
      <c r="F123" s="67">
        <v>0</v>
      </c>
      <c r="G123" s="68">
        <f t="shared" si="1"/>
        <v>191922</v>
      </c>
      <c r="M123" s="50">
        <v>191922000</v>
      </c>
    </row>
    <row r="124" spans="1:13">
      <c r="A124" s="76" t="s">
        <v>103</v>
      </c>
      <c r="B124" s="65">
        <v>7</v>
      </c>
      <c r="C124" s="65">
        <v>2</v>
      </c>
      <c r="D124" s="66" t="s">
        <v>131</v>
      </c>
      <c r="E124" s="67"/>
      <c r="F124" s="67">
        <v>0</v>
      </c>
      <c r="G124" s="68">
        <f t="shared" si="1"/>
        <v>22659</v>
      </c>
      <c r="M124" s="51">
        <v>22659000</v>
      </c>
    </row>
    <row r="125" spans="1:13" ht="38.25">
      <c r="A125" s="76" t="s">
        <v>101</v>
      </c>
      <c r="B125" s="65">
        <v>7</v>
      </c>
      <c r="C125" s="65">
        <v>2</v>
      </c>
      <c r="D125" s="66" t="s">
        <v>131</v>
      </c>
      <c r="E125" s="67" t="s">
        <v>99</v>
      </c>
      <c r="F125" s="67">
        <v>0</v>
      </c>
      <c r="G125" s="68">
        <f t="shared" si="1"/>
        <v>21665</v>
      </c>
      <c r="M125" s="52">
        <v>21665000</v>
      </c>
    </row>
    <row r="126" spans="1:13" ht="38.25">
      <c r="A126" s="76" t="s">
        <v>27</v>
      </c>
      <c r="B126" s="65">
        <v>7</v>
      </c>
      <c r="C126" s="65">
        <v>2</v>
      </c>
      <c r="D126" s="66" t="s">
        <v>131</v>
      </c>
      <c r="E126" s="67" t="s">
        <v>25</v>
      </c>
      <c r="F126" s="67">
        <v>0</v>
      </c>
      <c r="G126" s="68">
        <f t="shared" si="1"/>
        <v>994</v>
      </c>
      <c r="M126" s="52">
        <v>994000</v>
      </c>
    </row>
    <row r="127" spans="1:13">
      <c r="A127" s="76" t="s">
        <v>130</v>
      </c>
      <c r="B127" s="65">
        <v>7</v>
      </c>
      <c r="C127" s="65">
        <v>2</v>
      </c>
      <c r="D127" s="66" t="s">
        <v>129</v>
      </c>
      <c r="E127" s="67"/>
      <c r="F127" s="67">
        <v>0</v>
      </c>
      <c r="G127" s="68">
        <f t="shared" si="1"/>
        <v>132796</v>
      </c>
      <c r="M127" s="51">
        <v>132796000</v>
      </c>
    </row>
    <row r="128" spans="1:13" ht="38.25">
      <c r="A128" s="76" t="s">
        <v>101</v>
      </c>
      <c r="B128" s="65">
        <v>7</v>
      </c>
      <c r="C128" s="65">
        <v>2</v>
      </c>
      <c r="D128" s="66" t="s">
        <v>129</v>
      </c>
      <c r="E128" s="67" t="s">
        <v>99</v>
      </c>
      <c r="F128" s="67">
        <v>0</v>
      </c>
      <c r="G128" s="68">
        <f t="shared" si="1"/>
        <v>120040</v>
      </c>
      <c r="M128" s="52">
        <v>120040000</v>
      </c>
    </row>
    <row r="129" spans="1:13" ht="38.25">
      <c r="A129" s="76" t="s">
        <v>27</v>
      </c>
      <c r="B129" s="65">
        <v>7</v>
      </c>
      <c r="C129" s="65">
        <v>2</v>
      </c>
      <c r="D129" s="66" t="s">
        <v>129</v>
      </c>
      <c r="E129" s="67" t="s">
        <v>25</v>
      </c>
      <c r="F129" s="67">
        <v>0</v>
      </c>
      <c r="G129" s="68">
        <f t="shared" si="1"/>
        <v>12756</v>
      </c>
      <c r="M129" s="52">
        <v>12756000</v>
      </c>
    </row>
    <row r="130" spans="1:13">
      <c r="A130" s="76" t="s">
        <v>103</v>
      </c>
      <c r="B130" s="65">
        <v>7</v>
      </c>
      <c r="C130" s="65">
        <v>2</v>
      </c>
      <c r="D130" s="66" t="s">
        <v>128</v>
      </c>
      <c r="E130" s="67"/>
      <c r="F130" s="67">
        <v>0</v>
      </c>
      <c r="G130" s="68">
        <f t="shared" si="1"/>
        <v>30381</v>
      </c>
      <c r="M130" s="51">
        <v>30381000</v>
      </c>
    </row>
    <row r="131" spans="1:13" ht="38.25">
      <c r="A131" s="76" t="s">
        <v>101</v>
      </c>
      <c r="B131" s="65">
        <v>7</v>
      </c>
      <c r="C131" s="65">
        <v>2</v>
      </c>
      <c r="D131" s="66" t="s">
        <v>128</v>
      </c>
      <c r="E131" s="67" t="s">
        <v>99</v>
      </c>
      <c r="F131" s="67">
        <v>0</v>
      </c>
      <c r="G131" s="68">
        <f t="shared" si="1"/>
        <v>30381</v>
      </c>
      <c r="M131" s="52">
        <v>30381000</v>
      </c>
    </row>
    <row r="132" spans="1:13" ht="25.5">
      <c r="A132" s="76" t="s">
        <v>127</v>
      </c>
      <c r="B132" s="65">
        <v>7</v>
      </c>
      <c r="C132" s="65">
        <v>2</v>
      </c>
      <c r="D132" s="66" t="s">
        <v>126</v>
      </c>
      <c r="E132" s="67"/>
      <c r="F132" s="67">
        <v>0</v>
      </c>
      <c r="G132" s="68">
        <f t="shared" si="1"/>
        <v>6086</v>
      </c>
      <c r="M132" s="51">
        <v>6086000</v>
      </c>
    </row>
    <row r="133" spans="1:13" ht="38.25">
      <c r="A133" s="76" t="s">
        <v>101</v>
      </c>
      <c r="B133" s="65">
        <v>7</v>
      </c>
      <c r="C133" s="65">
        <v>2</v>
      </c>
      <c r="D133" s="66" t="s">
        <v>126</v>
      </c>
      <c r="E133" s="67" t="s">
        <v>99</v>
      </c>
      <c r="F133" s="67">
        <v>0</v>
      </c>
      <c r="G133" s="68">
        <f t="shared" si="1"/>
        <v>6086</v>
      </c>
      <c r="M133" s="52">
        <v>6086000</v>
      </c>
    </row>
    <row r="134" spans="1:13">
      <c r="A134" s="76" t="s">
        <v>125</v>
      </c>
      <c r="B134" s="65">
        <v>7</v>
      </c>
      <c r="C134" s="65">
        <v>7</v>
      </c>
      <c r="D134" s="66"/>
      <c r="E134" s="67"/>
      <c r="F134" s="67">
        <v>0</v>
      </c>
      <c r="G134" s="68">
        <f t="shared" si="1"/>
        <v>3984.9</v>
      </c>
      <c r="M134" s="50">
        <v>3984900</v>
      </c>
    </row>
    <row r="135" spans="1:13">
      <c r="A135" s="76" t="s">
        <v>124</v>
      </c>
      <c r="B135" s="65">
        <v>7</v>
      </c>
      <c r="C135" s="65">
        <v>7</v>
      </c>
      <c r="D135" s="66" t="s">
        <v>123</v>
      </c>
      <c r="E135" s="67"/>
      <c r="F135" s="67">
        <v>0</v>
      </c>
      <c r="G135" s="68">
        <f t="shared" si="1"/>
        <v>1686</v>
      </c>
      <c r="M135" s="51">
        <v>1686000</v>
      </c>
    </row>
    <row r="136" spans="1:13" ht="25.5">
      <c r="A136" s="76" t="s">
        <v>19</v>
      </c>
      <c r="B136" s="65">
        <v>7</v>
      </c>
      <c r="C136" s="65">
        <v>7</v>
      </c>
      <c r="D136" s="66" t="s">
        <v>123</v>
      </c>
      <c r="E136" s="67" t="s">
        <v>17</v>
      </c>
      <c r="F136" s="67">
        <v>0</v>
      </c>
      <c r="G136" s="68">
        <f t="shared" si="1"/>
        <v>1686</v>
      </c>
      <c r="M136" s="52">
        <v>1686000</v>
      </c>
    </row>
    <row r="137" spans="1:13">
      <c r="A137" s="76" t="s">
        <v>122</v>
      </c>
      <c r="B137" s="65">
        <v>7</v>
      </c>
      <c r="C137" s="65">
        <v>7</v>
      </c>
      <c r="D137" s="66" t="s">
        <v>121</v>
      </c>
      <c r="E137" s="67"/>
      <c r="F137" s="67">
        <v>0</v>
      </c>
      <c r="G137" s="68">
        <f t="shared" si="1"/>
        <v>2298.9</v>
      </c>
      <c r="M137" s="51">
        <v>2298900</v>
      </c>
    </row>
    <row r="138" spans="1:13" ht="25.5">
      <c r="A138" s="76" t="s">
        <v>19</v>
      </c>
      <c r="B138" s="65">
        <v>7</v>
      </c>
      <c r="C138" s="65">
        <v>7</v>
      </c>
      <c r="D138" s="66" t="s">
        <v>121</v>
      </c>
      <c r="E138" s="67" t="s">
        <v>17</v>
      </c>
      <c r="F138" s="67">
        <v>0</v>
      </c>
      <c r="G138" s="68">
        <f t="shared" si="1"/>
        <v>2298.9</v>
      </c>
      <c r="M138" s="52">
        <v>2298900</v>
      </c>
    </row>
    <row r="139" spans="1:13">
      <c r="A139" s="76" t="s">
        <v>120</v>
      </c>
      <c r="B139" s="65">
        <v>7</v>
      </c>
      <c r="C139" s="65">
        <v>9</v>
      </c>
      <c r="D139" s="66"/>
      <c r="E139" s="67"/>
      <c r="F139" s="67">
        <v>0</v>
      </c>
      <c r="G139" s="68">
        <f t="shared" si="1"/>
        <v>10821</v>
      </c>
      <c r="M139" s="50">
        <v>10821000</v>
      </c>
    </row>
    <row r="140" spans="1:13">
      <c r="A140" s="76" t="s">
        <v>119</v>
      </c>
      <c r="B140" s="65">
        <v>7</v>
      </c>
      <c r="C140" s="65">
        <v>9</v>
      </c>
      <c r="D140" s="66" t="s">
        <v>118</v>
      </c>
      <c r="E140" s="67"/>
      <c r="F140" s="67">
        <v>0</v>
      </c>
      <c r="G140" s="68">
        <f t="shared" si="1"/>
        <v>7834</v>
      </c>
      <c r="M140" s="51">
        <v>7834000</v>
      </c>
    </row>
    <row r="141" spans="1:13">
      <c r="A141" s="76" t="s">
        <v>97</v>
      </c>
      <c r="B141" s="65">
        <v>7</v>
      </c>
      <c r="C141" s="65">
        <v>9</v>
      </c>
      <c r="D141" s="66" t="s">
        <v>118</v>
      </c>
      <c r="E141" s="67" t="s">
        <v>96</v>
      </c>
      <c r="F141" s="67">
        <v>0</v>
      </c>
      <c r="G141" s="68">
        <f t="shared" si="1"/>
        <v>6017</v>
      </c>
      <c r="M141" s="52">
        <v>6017000</v>
      </c>
    </row>
    <row r="142" spans="1:13" ht="25.5">
      <c r="A142" s="76" t="s">
        <v>95</v>
      </c>
      <c r="B142" s="65">
        <v>7</v>
      </c>
      <c r="C142" s="65">
        <v>9</v>
      </c>
      <c r="D142" s="66" t="s">
        <v>118</v>
      </c>
      <c r="E142" s="67" t="s">
        <v>93</v>
      </c>
      <c r="F142" s="67">
        <v>0</v>
      </c>
      <c r="G142" s="68">
        <f t="shared" si="1"/>
        <v>1817</v>
      </c>
      <c r="M142" s="52">
        <v>1817000</v>
      </c>
    </row>
    <row r="143" spans="1:13">
      <c r="A143" s="76" t="s">
        <v>117</v>
      </c>
      <c r="B143" s="65">
        <v>7</v>
      </c>
      <c r="C143" s="65">
        <v>9</v>
      </c>
      <c r="D143" s="66" t="s">
        <v>114</v>
      </c>
      <c r="E143" s="67"/>
      <c r="F143" s="67">
        <v>0</v>
      </c>
      <c r="G143" s="68">
        <f t="shared" si="1"/>
        <v>1293</v>
      </c>
      <c r="M143" s="51">
        <v>1293000</v>
      </c>
    </row>
    <row r="144" spans="1:13">
      <c r="A144" s="76" t="s">
        <v>116</v>
      </c>
      <c r="B144" s="65">
        <v>7</v>
      </c>
      <c r="C144" s="65">
        <v>9</v>
      </c>
      <c r="D144" s="66" t="s">
        <v>114</v>
      </c>
      <c r="E144" s="67" t="s">
        <v>115</v>
      </c>
      <c r="F144" s="67">
        <v>0</v>
      </c>
      <c r="G144" s="68">
        <f t="shared" ref="G144:G207" si="2">M144/1000</f>
        <v>17</v>
      </c>
      <c r="M144" s="52">
        <v>17000</v>
      </c>
    </row>
    <row r="145" spans="1:13" ht="25.5">
      <c r="A145" s="76" t="s">
        <v>43</v>
      </c>
      <c r="B145" s="65">
        <v>7</v>
      </c>
      <c r="C145" s="65">
        <v>9</v>
      </c>
      <c r="D145" s="66" t="s">
        <v>114</v>
      </c>
      <c r="E145" s="67" t="s">
        <v>42</v>
      </c>
      <c r="F145" s="67">
        <v>0</v>
      </c>
      <c r="G145" s="68">
        <f t="shared" si="2"/>
        <v>154</v>
      </c>
      <c r="M145" s="52">
        <v>154000</v>
      </c>
    </row>
    <row r="146" spans="1:13" ht="25.5">
      <c r="A146" s="76" t="s">
        <v>19</v>
      </c>
      <c r="B146" s="65">
        <v>7</v>
      </c>
      <c r="C146" s="65">
        <v>9</v>
      </c>
      <c r="D146" s="66" t="s">
        <v>114</v>
      </c>
      <c r="E146" s="67" t="s">
        <v>17</v>
      </c>
      <c r="F146" s="67">
        <v>0</v>
      </c>
      <c r="G146" s="68">
        <f t="shared" si="2"/>
        <v>1122</v>
      </c>
      <c r="M146" s="52">
        <v>1122000</v>
      </c>
    </row>
    <row r="147" spans="1:13">
      <c r="A147" s="76" t="s">
        <v>113</v>
      </c>
      <c r="B147" s="65">
        <v>7</v>
      </c>
      <c r="C147" s="65">
        <v>9</v>
      </c>
      <c r="D147" s="66" t="s">
        <v>112</v>
      </c>
      <c r="E147" s="67"/>
      <c r="F147" s="67">
        <v>0</v>
      </c>
      <c r="G147" s="68">
        <f t="shared" si="2"/>
        <v>149</v>
      </c>
      <c r="M147" s="51">
        <v>149000</v>
      </c>
    </row>
    <row r="148" spans="1:13" ht="25.5">
      <c r="A148" s="76" t="s">
        <v>19</v>
      </c>
      <c r="B148" s="65">
        <v>7</v>
      </c>
      <c r="C148" s="65">
        <v>9</v>
      </c>
      <c r="D148" s="66" t="s">
        <v>112</v>
      </c>
      <c r="E148" s="67" t="s">
        <v>17</v>
      </c>
      <c r="F148" s="67">
        <v>0</v>
      </c>
      <c r="G148" s="68">
        <f t="shared" si="2"/>
        <v>149</v>
      </c>
      <c r="M148" s="52">
        <v>149000</v>
      </c>
    </row>
    <row r="149" spans="1:13">
      <c r="A149" s="76" t="s">
        <v>111</v>
      </c>
      <c r="B149" s="65">
        <v>7</v>
      </c>
      <c r="C149" s="65">
        <v>9</v>
      </c>
      <c r="D149" s="66" t="s">
        <v>110</v>
      </c>
      <c r="E149" s="67"/>
      <c r="F149" s="67">
        <v>0</v>
      </c>
      <c r="G149" s="68">
        <f t="shared" si="2"/>
        <v>407</v>
      </c>
      <c r="M149" s="51">
        <v>407000</v>
      </c>
    </row>
    <row r="150" spans="1:13">
      <c r="A150" s="76" t="s">
        <v>51</v>
      </c>
      <c r="B150" s="65">
        <v>7</v>
      </c>
      <c r="C150" s="65">
        <v>9</v>
      </c>
      <c r="D150" s="66" t="s">
        <v>110</v>
      </c>
      <c r="E150" s="67" t="s">
        <v>50</v>
      </c>
      <c r="F150" s="67">
        <v>0</v>
      </c>
      <c r="G150" s="68">
        <f t="shared" si="2"/>
        <v>263</v>
      </c>
      <c r="M150" s="52">
        <v>263000</v>
      </c>
    </row>
    <row r="151" spans="1:13" ht="25.5">
      <c r="A151" s="76" t="s">
        <v>49</v>
      </c>
      <c r="B151" s="65">
        <v>7</v>
      </c>
      <c r="C151" s="65">
        <v>9</v>
      </c>
      <c r="D151" s="66" t="s">
        <v>110</v>
      </c>
      <c r="E151" s="67" t="s">
        <v>47</v>
      </c>
      <c r="F151" s="67">
        <v>0</v>
      </c>
      <c r="G151" s="68">
        <f t="shared" si="2"/>
        <v>79</v>
      </c>
      <c r="M151" s="52">
        <v>79000</v>
      </c>
    </row>
    <row r="152" spans="1:13" ht="25.5">
      <c r="A152" s="76" t="s">
        <v>19</v>
      </c>
      <c r="B152" s="65">
        <v>7</v>
      </c>
      <c r="C152" s="65">
        <v>9</v>
      </c>
      <c r="D152" s="66" t="s">
        <v>110</v>
      </c>
      <c r="E152" s="67" t="s">
        <v>17</v>
      </c>
      <c r="F152" s="67">
        <v>0</v>
      </c>
      <c r="G152" s="68">
        <f t="shared" si="2"/>
        <v>65</v>
      </c>
      <c r="M152" s="52">
        <v>65000</v>
      </c>
    </row>
    <row r="153" spans="1:13">
      <c r="A153" s="76" t="s">
        <v>92</v>
      </c>
      <c r="B153" s="65">
        <v>7</v>
      </c>
      <c r="C153" s="65">
        <v>9</v>
      </c>
      <c r="D153" s="66" t="s">
        <v>91</v>
      </c>
      <c r="E153" s="67"/>
      <c r="F153" s="67">
        <v>0</v>
      </c>
      <c r="G153" s="68">
        <f t="shared" si="2"/>
        <v>1120</v>
      </c>
      <c r="M153" s="51">
        <v>1120000</v>
      </c>
    </row>
    <row r="154" spans="1:13">
      <c r="A154" s="76" t="s">
        <v>51</v>
      </c>
      <c r="B154" s="65">
        <v>7</v>
      </c>
      <c r="C154" s="65">
        <v>9</v>
      </c>
      <c r="D154" s="66" t="s">
        <v>91</v>
      </c>
      <c r="E154" s="67" t="s">
        <v>50</v>
      </c>
      <c r="F154" s="67">
        <v>0</v>
      </c>
      <c r="G154" s="68">
        <f t="shared" si="2"/>
        <v>860</v>
      </c>
      <c r="M154" s="52">
        <v>860000</v>
      </c>
    </row>
    <row r="155" spans="1:13" ht="25.5">
      <c r="A155" s="76" t="s">
        <v>49</v>
      </c>
      <c r="B155" s="65">
        <v>7</v>
      </c>
      <c r="C155" s="65">
        <v>9</v>
      </c>
      <c r="D155" s="66" t="s">
        <v>91</v>
      </c>
      <c r="E155" s="67" t="s">
        <v>47</v>
      </c>
      <c r="F155" s="67">
        <v>0</v>
      </c>
      <c r="G155" s="68">
        <f t="shared" si="2"/>
        <v>260</v>
      </c>
      <c r="M155" s="52">
        <v>260000</v>
      </c>
    </row>
    <row r="156" spans="1:13">
      <c r="A156" s="76" t="s">
        <v>109</v>
      </c>
      <c r="B156" s="65">
        <v>7</v>
      </c>
      <c r="C156" s="65">
        <v>9</v>
      </c>
      <c r="D156" s="66" t="s">
        <v>108</v>
      </c>
      <c r="E156" s="67"/>
      <c r="F156" s="67">
        <v>0</v>
      </c>
      <c r="G156" s="68">
        <f t="shared" si="2"/>
        <v>18</v>
      </c>
      <c r="M156" s="51">
        <v>18000</v>
      </c>
    </row>
    <row r="157" spans="1:13" ht="25.5">
      <c r="A157" s="76" t="s">
        <v>45</v>
      </c>
      <c r="B157" s="65">
        <v>7</v>
      </c>
      <c r="C157" s="65">
        <v>9</v>
      </c>
      <c r="D157" s="66" t="s">
        <v>108</v>
      </c>
      <c r="E157" s="67" t="s">
        <v>44</v>
      </c>
      <c r="F157" s="67">
        <v>0</v>
      </c>
      <c r="G157" s="68">
        <f t="shared" si="2"/>
        <v>13</v>
      </c>
      <c r="M157" s="52">
        <v>13000</v>
      </c>
    </row>
    <row r="158" spans="1:13" ht="25.5">
      <c r="A158" s="76" t="s">
        <v>19</v>
      </c>
      <c r="B158" s="65">
        <v>7</v>
      </c>
      <c r="C158" s="65">
        <v>9</v>
      </c>
      <c r="D158" s="66" t="s">
        <v>108</v>
      </c>
      <c r="E158" s="67" t="s">
        <v>17</v>
      </c>
      <c r="F158" s="67">
        <v>0</v>
      </c>
      <c r="G158" s="68">
        <f t="shared" si="2"/>
        <v>5</v>
      </c>
      <c r="M158" s="52">
        <v>5000</v>
      </c>
    </row>
    <row r="159" spans="1:13" ht="15.75" customHeight="1">
      <c r="A159" s="76" t="s">
        <v>107</v>
      </c>
      <c r="B159" s="65">
        <v>8</v>
      </c>
      <c r="C159" s="65"/>
      <c r="D159" s="66"/>
      <c r="E159" s="67"/>
      <c r="F159" s="67">
        <v>0</v>
      </c>
      <c r="G159" s="68">
        <f t="shared" si="2"/>
        <v>21311</v>
      </c>
      <c r="M159" s="53">
        <v>21311000</v>
      </c>
    </row>
    <row r="160" spans="1:13">
      <c r="A160" s="76" t="s">
        <v>106</v>
      </c>
      <c r="B160" s="65">
        <v>8</v>
      </c>
      <c r="C160" s="65">
        <v>1</v>
      </c>
      <c r="D160" s="66"/>
      <c r="E160" s="67"/>
      <c r="F160" s="67">
        <v>0</v>
      </c>
      <c r="G160" s="68">
        <f t="shared" si="2"/>
        <v>16223</v>
      </c>
      <c r="M160" s="50">
        <v>16223000</v>
      </c>
    </row>
    <row r="161" spans="1:13">
      <c r="A161" s="76" t="s">
        <v>105</v>
      </c>
      <c r="B161" s="65">
        <v>8</v>
      </c>
      <c r="C161" s="65">
        <v>1</v>
      </c>
      <c r="D161" s="66" t="s">
        <v>104</v>
      </c>
      <c r="E161" s="67"/>
      <c r="F161" s="67">
        <v>0</v>
      </c>
      <c r="G161" s="68">
        <f t="shared" si="2"/>
        <v>2643</v>
      </c>
      <c r="M161" s="51">
        <v>2643000</v>
      </c>
    </row>
    <row r="162" spans="1:13" ht="38.25">
      <c r="A162" s="76" t="s">
        <v>101</v>
      </c>
      <c r="B162" s="65">
        <v>8</v>
      </c>
      <c r="C162" s="65">
        <v>1</v>
      </c>
      <c r="D162" s="66" t="s">
        <v>104</v>
      </c>
      <c r="E162" s="67" t="s">
        <v>99</v>
      </c>
      <c r="F162" s="67">
        <v>0</v>
      </c>
      <c r="G162" s="68">
        <f t="shared" si="2"/>
        <v>2643</v>
      </c>
      <c r="M162" s="52">
        <v>2643000</v>
      </c>
    </row>
    <row r="163" spans="1:13">
      <c r="A163" s="76" t="s">
        <v>103</v>
      </c>
      <c r="B163" s="65">
        <v>8</v>
      </c>
      <c r="C163" s="65">
        <v>1</v>
      </c>
      <c r="D163" s="66" t="s">
        <v>102</v>
      </c>
      <c r="E163" s="67"/>
      <c r="F163" s="67">
        <v>0</v>
      </c>
      <c r="G163" s="68">
        <f t="shared" si="2"/>
        <v>13480</v>
      </c>
      <c r="M163" s="51">
        <v>13480000</v>
      </c>
    </row>
    <row r="164" spans="1:13" ht="38.25">
      <c r="A164" s="76" t="s">
        <v>101</v>
      </c>
      <c r="B164" s="65">
        <v>8</v>
      </c>
      <c r="C164" s="65">
        <v>1</v>
      </c>
      <c r="D164" s="66" t="s">
        <v>102</v>
      </c>
      <c r="E164" s="67" t="s">
        <v>99</v>
      </c>
      <c r="F164" s="67">
        <v>0</v>
      </c>
      <c r="G164" s="68">
        <f t="shared" si="2"/>
        <v>13480</v>
      </c>
      <c r="M164" s="52">
        <v>13480000</v>
      </c>
    </row>
    <row r="165" spans="1:13">
      <c r="A165" s="76" t="s">
        <v>24</v>
      </c>
      <c r="B165" s="65">
        <v>8</v>
      </c>
      <c r="C165" s="65">
        <v>1</v>
      </c>
      <c r="D165" s="66" t="s">
        <v>100</v>
      </c>
      <c r="E165" s="67"/>
      <c r="F165" s="67">
        <v>0</v>
      </c>
      <c r="G165" s="68">
        <f t="shared" si="2"/>
        <v>100</v>
      </c>
      <c r="M165" s="51">
        <v>100000</v>
      </c>
    </row>
    <row r="166" spans="1:13" ht="38.25">
      <c r="A166" s="76" t="s">
        <v>101</v>
      </c>
      <c r="B166" s="65">
        <v>8</v>
      </c>
      <c r="C166" s="65">
        <v>1</v>
      </c>
      <c r="D166" s="66" t="s">
        <v>100</v>
      </c>
      <c r="E166" s="67" t="s">
        <v>99</v>
      </c>
      <c r="F166" s="67">
        <v>0</v>
      </c>
      <c r="G166" s="68">
        <f t="shared" si="2"/>
        <v>100</v>
      </c>
      <c r="M166" s="52">
        <v>100000</v>
      </c>
    </row>
    <row r="167" spans="1:13">
      <c r="A167" s="76" t="s">
        <v>98</v>
      </c>
      <c r="B167" s="65">
        <v>8</v>
      </c>
      <c r="C167" s="65">
        <v>4</v>
      </c>
      <c r="D167" s="66"/>
      <c r="E167" s="67"/>
      <c r="F167" s="67">
        <v>0</v>
      </c>
      <c r="G167" s="68">
        <f t="shared" si="2"/>
        <v>5088</v>
      </c>
      <c r="M167" s="50">
        <v>5088000</v>
      </c>
    </row>
    <row r="168" spans="1:13">
      <c r="A168" s="76" t="s">
        <v>52</v>
      </c>
      <c r="B168" s="65">
        <v>8</v>
      </c>
      <c r="C168" s="65">
        <v>4</v>
      </c>
      <c r="D168" s="66" t="s">
        <v>94</v>
      </c>
      <c r="E168" s="67"/>
      <c r="F168" s="67">
        <v>0</v>
      </c>
      <c r="G168" s="68">
        <f t="shared" si="2"/>
        <v>4427</v>
      </c>
      <c r="M168" s="51">
        <v>4427000</v>
      </c>
    </row>
    <row r="169" spans="1:13">
      <c r="A169" s="76" t="s">
        <v>97</v>
      </c>
      <c r="B169" s="65">
        <v>8</v>
      </c>
      <c r="C169" s="65">
        <v>4</v>
      </c>
      <c r="D169" s="66" t="s">
        <v>94</v>
      </c>
      <c r="E169" s="67" t="s">
        <v>96</v>
      </c>
      <c r="F169" s="67">
        <v>0</v>
      </c>
      <c r="G169" s="68">
        <f t="shared" si="2"/>
        <v>3400</v>
      </c>
      <c r="M169" s="52">
        <v>3400000</v>
      </c>
    </row>
    <row r="170" spans="1:13" ht="25.5">
      <c r="A170" s="76" t="s">
        <v>95</v>
      </c>
      <c r="B170" s="65">
        <v>8</v>
      </c>
      <c r="C170" s="65">
        <v>4</v>
      </c>
      <c r="D170" s="66" t="s">
        <v>94</v>
      </c>
      <c r="E170" s="67" t="s">
        <v>93</v>
      </c>
      <c r="F170" s="67">
        <v>0</v>
      </c>
      <c r="G170" s="68">
        <f t="shared" si="2"/>
        <v>1027</v>
      </c>
      <c r="M170" s="52">
        <v>1027000</v>
      </c>
    </row>
    <row r="171" spans="1:13">
      <c r="A171" s="76" t="s">
        <v>92</v>
      </c>
      <c r="B171" s="65">
        <v>8</v>
      </c>
      <c r="C171" s="65">
        <v>4</v>
      </c>
      <c r="D171" s="66" t="s">
        <v>91</v>
      </c>
      <c r="E171" s="67"/>
      <c r="F171" s="67">
        <v>0</v>
      </c>
      <c r="G171" s="68">
        <f t="shared" si="2"/>
        <v>661</v>
      </c>
      <c r="M171" s="51">
        <v>661000</v>
      </c>
    </row>
    <row r="172" spans="1:13">
      <c r="A172" s="76" t="s">
        <v>51</v>
      </c>
      <c r="B172" s="65">
        <v>8</v>
      </c>
      <c r="C172" s="65">
        <v>4</v>
      </c>
      <c r="D172" s="66" t="s">
        <v>91</v>
      </c>
      <c r="E172" s="67" t="s">
        <v>50</v>
      </c>
      <c r="F172" s="67">
        <v>0</v>
      </c>
      <c r="G172" s="68">
        <f t="shared" si="2"/>
        <v>508</v>
      </c>
      <c r="M172" s="52">
        <v>508000</v>
      </c>
    </row>
    <row r="173" spans="1:13" ht="25.5">
      <c r="A173" s="76" t="s">
        <v>49</v>
      </c>
      <c r="B173" s="65">
        <v>8</v>
      </c>
      <c r="C173" s="65">
        <v>4</v>
      </c>
      <c r="D173" s="66" t="s">
        <v>91</v>
      </c>
      <c r="E173" s="67" t="s">
        <v>47</v>
      </c>
      <c r="F173" s="67">
        <v>0</v>
      </c>
      <c r="G173" s="68">
        <f t="shared" si="2"/>
        <v>153</v>
      </c>
      <c r="M173" s="52">
        <v>153000</v>
      </c>
    </row>
    <row r="174" spans="1:13">
      <c r="A174" s="76" t="s">
        <v>90</v>
      </c>
      <c r="B174" s="65">
        <v>9</v>
      </c>
      <c r="C174" s="65"/>
      <c r="D174" s="66"/>
      <c r="E174" s="67"/>
      <c r="F174" s="67">
        <v>0</v>
      </c>
      <c r="G174" s="68">
        <f t="shared" si="2"/>
        <v>97</v>
      </c>
      <c r="M174" s="53">
        <v>97000</v>
      </c>
    </row>
    <row r="175" spans="1:13">
      <c r="A175" s="76" t="s">
        <v>89</v>
      </c>
      <c r="B175" s="65">
        <v>9</v>
      </c>
      <c r="C175" s="65">
        <v>9</v>
      </c>
      <c r="D175" s="66"/>
      <c r="E175" s="67"/>
      <c r="F175" s="67">
        <v>0</v>
      </c>
      <c r="G175" s="68">
        <f t="shared" si="2"/>
        <v>97</v>
      </c>
      <c r="M175" s="50">
        <v>97000</v>
      </c>
    </row>
    <row r="176" spans="1:13">
      <c r="A176" s="76" t="s">
        <v>88</v>
      </c>
      <c r="B176" s="65">
        <v>9</v>
      </c>
      <c r="C176" s="65">
        <v>9</v>
      </c>
      <c r="D176" s="66" t="s">
        <v>87</v>
      </c>
      <c r="E176" s="67"/>
      <c r="F176" s="67">
        <v>0</v>
      </c>
      <c r="G176" s="68">
        <f t="shared" si="2"/>
        <v>25</v>
      </c>
      <c r="M176" s="51">
        <v>25000</v>
      </c>
    </row>
    <row r="177" spans="1:13" ht="25.5">
      <c r="A177" s="76" t="s">
        <v>19</v>
      </c>
      <c r="B177" s="65">
        <v>9</v>
      </c>
      <c r="C177" s="65">
        <v>9</v>
      </c>
      <c r="D177" s="66" t="s">
        <v>87</v>
      </c>
      <c r="E177" s="67" t="s">
        <v>17</v>
      </c>
      <c r="F177" s="67">
        <v>0</v>
      </c>
      <c r="G177" s="68">
        <f t="shared" si="2"/>
        <v>25</v>
      </c>
      <c r="M177" s="52">
        <v>25000</v>
      </c>
    </row>
    <row r="178" spans="1:13" ht="38.25">
      <c r="A178" s="76" t="s">
        <v>86</v>
      </c>
      <c r="B178" s="65">
        <v>9</v>
      </c>
      <c r="C178" s="65">
        <v>9</v>
      </c>
      <c r="D178" s="66" t="s">
        <v>85</v>
      </c>
      <c r="E178" s="67" t="s">
        <v>9</v>
      </c>
      <c r="F178" s="67">
        <v>0</v>
      </c>
      <c r="G178" s="68">
        <f t="shared" si="2"/>
        <v>72</v>
      </c>
      <c r="M178" s="51">
        <v>72000</v>
      </c>
    </row>
    <row r="179" spans="1:13" ht="25.5">
      <c r="A179" s="76" t="s">
        <v>19</v>
      </c>
      <c r="B179" s="65">
        <v>9</v>
      </c>
      <c r="C179" s="65">
        <v>9</v>
      </c>
      <c r="D179" s="66" t="s">
        <v>85</v>
      </c>
      <c r="E179" s="67" t="s">
        <v>17</v>
      </c>
      <c r="F179" s="67">
        <v>0</v>
      </c>
      <c r="G179" s="68">
        <f t="shared" si="2"/>
        <v>72</v>
      </c>
      <c r="M179" s="52">
        <v>72000</v>
      </c>
    </row>
    <row r="180" spans="1:13">
      <c r="A180" s="76" t="s">
        <v>84</v>
      </c>
      <c r="B180" s="65">
        <v>10</v>
      </c>
      <c r="C180" s="65"/>
      <c r="D180" s="66"/>
      <c r="E180" s="67"/>
      <c r="F180" s="67">
        <v>0</v>
      </c>
      <c r="G180" s="68">
        <f t="shared" si="2"/>
        <v>113868.4</v>
      </c>
      <c r="M180" s="53">
        <v>113868400</v>
      </c>
    </row>
    <row r="181" spans="1:13">
      <c r="A181" s="76" t="s">
        <v>83</v>
      </c>
      <c r="B181" s="65">
        <v>10</v>
      </c>
      <c r="C181" s="65">
        <v>3</v>
      </c>
      <c r="D181" s="66"/>
      <c r="E181" s="67"/>
      <c r="F181" s="67">
        <v>0</v>
      </c>
      <c r="G181" s="68">
        <f t="shared" si="2"/>
        <v>100069.3</v>
      </c>
      <c r="M181" s="50">
        <v>100069300</v>
      </c>
    </row>
    <row r="182" spans="1:13" ht="76.5">
      <c r="A182" s="76" t="s">
        <v>82</v>
      </c>
      <c r="B182" s="65">
        <v>10</v>
      </c>
      <c r="C182" s="65">
        <v>3</v>
      </c>
      <c r="D182" s="66" t="s">
        <v>81</v>
      </c>
      <c r="E182" s="67"/>
      <c r="F182" s="67">
        <v>0</v>
      </c>
      <c r="G182" s="68">
        <f t="shared" si="2"/>
        <v>30845</v>
      </c>
      <c r="M182" s="51">
        <v>30845000</v>
      </c>
    </row>
    <row r="183" spans="1:13" ht="25.5">
      <c r="A183" s="76" t="s">
        <v>56</v>
      </c>
      <c r="B183" s="65">
        <v>10</v>
      </c>
      <c r="C183" s="65">
        <v>3</v>
      </c>
      <c r="D183" s="66" t="s">
        <v>81</v>
      </c>
      <c r="E183" s="67" t="s">
        <v>54</v>
      </c>
      <c r="F183" s="67">
        <v>0</v>
      </c>
      <c r="G183" s="68">
        <f t="shared" si="2"/>
        <v>30845</v>
      </c>
      <c r="M183" s="52">
        <v>30845000</v>
      </c>
    </row>
    <row r="184" spans="1:13">
      <c r="A184" s="76" t="s">
        <v>80</v>
      </c>
      <c r="B184" s="65">
        <v>10</v>
      </c>
      <c r="C184" s="65">
        <v>3</v>
      </c>
      <c r="D184" s="66" t="s">
        <v>79</v>
      </c>
      <c r="E184" s="67"/>
      <c r="F184" s="67">
        <v>0</v>
      </c>
      <c r="G184" s="68">
        <f t="shared" si="2"/>
        <v>7926.7</v>
      </c>
      <c r="M184" s="51">
        <v>7926700</v>
      </c>
    </row>
    <row r="185" spans="1:13" ht="25.5">
      <c r="A185" s="76" t="s">
        <v>56</v>
      </c>
      <c r="B185" s="65">
        <v>10</v>
      </c>
      <c r="C185" s="65">
        <v>3</v>
      </c>
      <c r="D185" s="66" t="s">
        <v>79</v>
      </c>
      <c r="E185" s="67" t="s">
        <v>54</v>
      </c>
      <c r="F185" s="67">
        <v>0</v>
      </c>
      <c r="G185" s="68">
        <f t="shared" si="2"/>
        <v>7926.7</v>
      </c>
      <c r="M185" s="52">
        <v>7926700</v>
      </c>
    </row>
    <row r="186" spans="1:13">
      <c r="A186" s="76" t="s">
        <v>78</v>
      </c>
      <c r="B186" s="65">
        <v>10</v>
      </c>
      <c r="C186" s="65">
        <v>3</v>
      </c>
      <c r="D186" s="66" t="s">
        <v>77</v>
      </c>
      <c r="E186" s="67"/>
      <c r="F186" s="67">
        <v>0</v>
      </c>
      <c r="G186" s="68">
        <f t="shared" si="2"/>
        <v>55</v>
      </c>
      <c r="M186" s="51">
        <v>55000</v>
      </c>
    </row>
    <row r="187" spans="1:13" ht="25.5">
      <c r="A187" s="76" t="s">
        <v>19</v>
      </c>
      <c r="B187" s="65">
        <v>10</v>
      </c>
      <c r="C187" s="65">
        <v>3</v>
      </c>
      <c r="D187" s="66" t="s">
        <v>77</v>
      </c>
      <c r="E187" s="67" t="s">
        <v>17</v>
      </c>
      <c r="F187" s="67">
        <v>0</v>
      </c>
      <c r="G187" s="68">
        <f t="shared" si="2"/>
        <v>55</v>
      </c>
      <c r="M187" s="52">
        <v>55000</v>
      </c>
    </row>
    <row r="188" spans="1:13">
      <c r="A188" s="76" t="s">
        <v>76</v>
      </c>
      <c r="B188" s="65">
        <v>10</v>
      </c>
      <c r="C188" s="65">
        <v>3</v>
      </c>
      <c r="D188" s="66" t="s">
        <v>75</v>
      </c>
      <c r="E188" s="67"/>
      <c r="F188" s="67">
        <v>0</v>
      </c>
      <c r="G188" s="68">
        <f t="shared" si="2"/>
        <v>5379.3</v>
      </c>
      <c r="M188" s="51">
        <v>5379300</v>
      </c>
    </row>
    <row r="189" spans="1:13" ht="25.5">
      <c r="A189" s="76" t="s">
        <v>19</v>
      </c>
      <c r="B189" s="65">
        <v>10</v>
      </c>
      <c r="C189" s="65">
        <v>3</v>
      </c>
      <c r="D189" s="66" t="s">
        <v>75</v>
      </c>
      <c r="E189" s="67" t="s">
        <v>17</v>
      </c>
      <c r="F189" s="67">
        <v>0</v>
      </c>
      <c r="G189" s="68">
        <f t="shared" si="2"/>
        <v>83.4</v>
      </c>
      <c r="M189" s="52">
        <v>83400</v>
      </c>
    </row>
    <row r="190" spans="1:13" ht="25.5">
      <c r="A190" s="76" t="s">
        <v>56</v>
      </c>
      <c r="B190" s="65">
        <v>10</v>
      </c>
      <c r="C190" s="65">
        <v>3</v>
      </c>
      <c r="D190" s="66" t="s">
        <v>75</v>
      </c>
      <c r="E190" s="67" t="s">
        <v>54</v>
      </c>
      <c r="F190" s="67">
        <v>0</v>
      </c>
      <c r="G190" s="68">
        <f t="shared" si="2"/>
        <v>5295.9</v>
      </c>
      <c r="M190" s="52">
        <v>5295900</v>
      </c>
    </row>
    <row r="191" spans="1:13">
      <c r="A191" s="76" t="s">
        <v>74</v>
      </c>
      <c r="B191" s="65">
        <v>10</v>
      </c>
      <c r="C191" s="65">
        <v>3</v>
      </c>
      <c r="D191" s="66" t="s">
        <v>73</v>
      </c>
      <c r="E191" s="67"/>
      <c r="F191" s="67">
        <v>0</v>
      </c>
      <c r="G191" s="68">
        <f t="shared" si="2"/>
        <v>90</v>
      </c>
      <c r="M191" s="51">
        <v>90000</v>
      </c>
    </row>
    <row r="192" spans="1:13" ht="25.5">
      <c r="A192" s="76" t="s">
        <v>56</v>
      </c>
      <c r="B192" s="65">
        <v>10</v>
      </c>
      <c r="C192" s="65">
        <v>3</v>
      </c>
      <c r="D192" s="66" t="s">
        <v>73</v>
      </c>
      <c r="E192" s="67" t="s">
        <v>54</v>
      </c>
      <c r="F192" s="67">
        <v>0</v>
      </c>
      <c r="G192" s="68">
        <f t="shared" si="2"/>
        <v>90</v>
      </c>
      <c r="M192" s="52">
        <v>90000</v>
      </c>
    </row>
    <row r="193" spans="1:13">
      <c r="A193" s="76" t="s">
        <v>72</v>
      </c>
      <c r="B193" s="65">
        <v>10</v>
      </c>
      <c r="C193" s="65">
        <v>3</v>
      </c>
      <c r="D193" s="66" t="s">
        <v>71</v>
      </c>
      <c r="E193" s="67"/>
      <c r="F193" s="67">
        <v>0</v>
      </c>
      <c r="G193" s="68">
        <f t="shared" si="2"/>
        <v>51198.8</v>
      </c>
      <c r="M193" s="51">
        <v>51198800</v>
      </c>
    </row>
    <row r="194" spans="1:13" ht="25.5">
      <c r="A194" s="76" t="s">
        <v>19</v>
      </c>
      <c r="B194" s="65">
        <v>10</v>
      </c>
      <c r="C194" s="65">
        <v>3</v>
      </c>
      <c r="D194" s="66" t="s">
        <v>71</v>
      </c>
      <c r="E194" s="67" t="s">
        <v>17</v>
      </c>
      <c r="F194" s="67">
        <v>0</v>
      </c>
      <c r="G194" s="68">
        <f t="shared" si="2"/>
        <v>768</v>
      </c>
      <c r="M194" s="52">
        <v>768000</v>
      </c>
    </row>
    <row r="195" spans="1:13" ht="25.5">
      <c r="A195" s="76" t="s">
        <v>56</v>
      </c>
      <c r="B195" s="65">
        <v>10</v>
      </c>
      <c r="C195" s="65">
        <v>3</v>
      </c>
      <c r="D195" s="66" t="s">
        <v>71</v>
      </c>
      <c r="E195" s="67" t="s">
        <v>54</v>
      </c>
      <c r="F195" s="67">
        <v>0</v>
      </c>
      <c r="G195" s="68">
        <f t="shared" si="2"/>
        <v>50430.8</v>
      </c>
      <c r="M195" s="52">
        <v>50430800</v>
      </c>
    </row>
    <row r="196" spans="1:13">
      <c r="A196" s="76" t="s">
        <v>70</v>
      </c>
      <c r="B196" s="65">
        <v>10</v>
      </c>
      <c r="C196" s="65">
        <v>3</v>
      </c>
      <c r="D196" s="66" t="s">
        <v>69</v>
      </c>
      <c r="E196" s="67"/>
      <c r="F196" s="67">
        <v>0</v>
      </c>
      <c r="G196" s="68">
        <f t="shared" si="2"/>
        <v>3489</v>
      </c>
      <c r="M196" s="51">
        <v>3489000</v>
      </c>
    </row>
    <row r="197" spans="1:13" ht="25.5">
      <c r="A197" s="76" t="s">
        <v>19</v>
      </c>
      <c r="B197" s="65">
        <v>10</v>
      </c>
      <c r="C197" s="65">
        <v>3</v>
      </c>
      <c r="D197" s="66" t="s">
        <v>69</v>
      </c>
      <c r="E197" s="67" t="s">
        <v>17</v>
      </c>
      <c r="F197" s="67">
        <v>0</v>
      </c>
      <c r="G197" s="68">
        <f t="shared" si="2"/>
        <v>9.8000000000000007</v>
      </c>
      <c r="M197" s="52">
        <v>9800</v>
      </c>
    </row>
    <row r="198" spans="1:13" ht="25.5">
      <c r="A198" s="76" t="s">
        <v>56</v>
      </c>
      <c r="B198" s="65">
        <v>10</v>
      </c>
      <c r="C198" s="65">
        <v>3</v>
      </c>
      <c r="D198" s="66" t="s">
        <v>69</v>
      </c>
      <c r="E198" s="67" t="s">
        <v>54</v>
      </c>
      <c r="F198" s="67">
        <v>0</v>
      </c>
      <c r="G198" s="68">
        <f t="shared" si="2"/>
        <v>3479.2</v>
      </c>
      <c r="M198" s="52">
        <v>3479200</v>
      </c>
    </row>
    <row r="199" spans="1:13" ht="25.5">
      <c r="A199" s="76" t="s">
        <v>68</v>
      </c>
      <c r="B199" s="65">
        <v>10</v>
      </c>
      <c r="C199" s="65">
        <v>3</v>
      </c>
      <c r="D199" s="66" t="s">
        <v>67</v>
      </c>
      <c r="E199" s="67"/>
      <c r="F199" s="67">
        <v>0</v>
      </c>
      <c r="G199" s="68">
        <f t="shared" si="2"/>
        <v>10.3</v>
      </c>
      <c r="M199" s="51">
        <v>10300</v>
      </c>
    </row>
    <row r="200" spans="1:13" ht="25.5">
      <c r="A200" s="76" t="s">
        <v>56</v>
      </c>
      <c r="B200" s="65">
        <v>10</v>
      </c>
      <c r="C200" s="65">
        <v>3</v>
      </c>
      <c r="D200" s="66" t="s">
        <v>67</v>
      </c>
      <c r="E200" s="67" t="s">
        <v>54</v>
      </c>
      <c r="F200" s="67">
        <v>0</v>
      </c>
      <c r="G200" s="68">
        <f t="shared" si="2"/>
        <v>10.3</v>
      </c>
      <c r="M200" s="52">
        <v>10300</v>
      </c>
    </row>
    <row r="201" spans="1:13" ht="25.5">
      <c r="A201" s="76" t="s">
        <v>66</v>
      </c>
      <c r="B201" s="65">
        <v>10</v>
      </c>
      <c r="C201" s="65">
        <v>3</v>
      </c>
      <c r="D201" s="66" t="s">
        <v>65</v>
      </c>
      <c r="E201" s="67"/>
      <c r="F201" s="67">
        <v>0</v>
      </c>
      <c r="G201" s="68">
        <f t="shared" si="2"/>
        <v>270</v>
      </c>
      <c r="M201" s="51">
        <v>270000</v>
      </c>
    </row>
    <row r="202" spans="1:13" ht="25.5">
      <c r="A202" s="76" t="s">
        <v>56</v>
      </c>
      <c r="B202" s="65">
        <v>10</v>
      </c>
      <c r="C202" s="65">
        <v>3</v>
      </c>
      <c r="D202" s="66" t="s">
        <v>65</v>
      </c>
      <c r="E202" s="67" t="s">
        <v>54</v>
      </c>
      <c r="F202" s="67">
        <v>0</v>
      </c>
      <c r="G202" s="68">
        <f t="shared" si="2"/>
        <v>270</v>
      </c>
      <c r="M202" s="52">
        <v>270000</v>
      </c>
    </row>
    <row r="203" spans="1:13">
      <c r="A203" s="76" t="s">
        <v>64</v>
      </c>
      <c r="B203" s="65">
        <v>10</v>
      </c>
      <c r="C203" s="65">
        <v>3</v>
      </c>
      <c r="D203" s="66" t="s">
        <v>63</v>
      </c>
      <c r="E203" s="67"/>
      <c r="F203" s="67">
        <v>0</v>
      </c>
      <c r="G203" s="68">
        <f t="shared" si="2"/>
        <v>705.2</v>
      </c>
      <c r="M203" s="51">
        <v>705200</v>
      </c>
    </row>
    <row r="204" spans="1:13" ht="25.5">
      <c r="A204" s="76" t="s">
        <v>56</v>
      </c>
      <c r="B204" s="65">
        <v>10</v>
      </c>
      <c r="C204" s="65">
        <v>3</v>
      </c>
      <c r="D204" s="66" t="s">
        <v>63</v>
      </c>
      <c r="E204" s="67" t="s">
        <v>54</v>
      </c>
      <c r="F204" s="67">
        <v>0</v>
      </c>
      <c r="G204" s="68">
        <f t="shared" si="2"/>
        <v>705.2</v>
      </c>
      <c r="M204" s="52">
        <v>705200</v>
      </c>
    </row>
    <row r="205" spans="1:13" ht="20.25" customHeight="1">
      <c r="A205" s="76" t="s">
        <v>62</v>
      </c>
      <c r="B205" s="65">
        <v>10</v>
      </c>
      <c r="C205" s="65">
        <v>3</v>
      </c>
      <c r="D205" s="66" t="s">
        <v>60</v>
      </c>
      <c r="E205" s="67"/>
      <c r="F205" s="67">
        <v>0</v>
      </c>
      <c r="G205" s="68">
        <f t="shared" si="2"/>
        <v>100</v>
      </c>
      <c r="M205" s="51">
        <v>100000</v>
      </c>
    </row>
    <row r="206" spans="1:13" ht="20.25" customHeight="1">
      <c r="A206" s="76" t="s">
        <v>61</v>
      </c>
      <c r="B206" s="65">
        <v>10</v>
      </c>
      <c r="C206" s="65">
        <v>3</v>
      </c>
      <c r="D206" s="66" t="s">
        <v>60</v>
      </c>
      <c r="E206" s="67" t="s">
        <v>59</v>
      </c>
      <c r="F206" s="67">
        <v>0</v>
      </c>
      <c r="G206" s="68">
        <f t="shared" si="2"/>
        <v>100</v>
      </c>
      <c r="M206" s="52">
        <v>100000</v>
      </c>
    </row>
    <row r="207" spans="1:13" ht="20.25" customHeight="1">
      <c r="A207" s="76" t="s">
        <v>58</v>
      </c>
      <c r="B207" s="65">
        <v>10</v>
      </c>
      <c r="C207" s="65">
        <v>4</v>
      </c>
      <c r="D207" s="66"/>
      <c r="E207" s="67"/>
      <c r="F207" s="67">
        <v>0</v>
      </c>
      <c r="G207" s="68">
        <f t="shared" si="2"/>
        <v>10404.1</v>
      </c>
      <c r="M207" s="50">
        <v>10404100</v>
      </c>
    </row>
    <row r="208" spans="1:13" ht="20.25" customHeight="1">
      <c r="A208" s="76" t="s">
        <v>57</v>
      </c>
      <c r="B208" s="65">
        <v>10</v>
      </c>
      <c r="C208" s="65">
        <v>4</v>
      </c>
      <c r="D208" s="66" t="s">
        <v>55</v>
      </c>
      <c r="E208" s="67"/>
      <c r="F208" s="67">
        <v>0</v>
      </c>
      <c r="G208" s="68">
        <f t="shared" ref="G208:G239" si="3">M208/1000</f>
        <v>10404.1</v>
      </c>
      <c r="M208" s="51">
        <v>10404100</v>
      </c>
    </row>
    <row r="209" spans="1:13" ht="25.5">
      <c r="A209" s="76" t="s">
        <v>56</v>
      </c>
      <c r="B209" s="65">
        <v>10</v>
      </c>
      <c r="C209" s="65">
        <v>4</v>
      </c>
      <c r="D209" s="66" t="s">
        <v>55</v>
      </c>
      <c r="E209" s="67" t="s">
        <v>54</v>
      </c>
      <c r="F209" s="67">
        <v>0</v>
      </c>
      <c r="G209" s="68">
        <f t="shared" si="3"/>
        <v>10404.1</v>
      </c>
      <c r="M209" s="52">
        <v>10404100</v>
      </c>
    </row>
    <row r="210" spans="1:13" ht="20.25" customHeight="1">
      <c r="A210" s="76" t="s">
        <v>53</v>
      </c>
      <c r="B210" s="65">
        <v>10</v>
      </c>
      <c r="C210" s="65">
        <v>6</v>
      </c>
      <c r="D210" s="66"/>
      <c r="E210" s="67"/>
      <c r="F210" s="67">
        <v>0</v>
      </c>
      <c r="G210" s="68">
        <f t="shared" si="3"/>
        <v>3395</v>
      </c>
      <c r="M210" s="50">
        <v>3395000</v>
      </c>
    </row>
    <row r="211" spans="1:13" ht="20.25" customHeight="1">
      <c r="A211" s="76" t="s">
        <v>52</v>
      </c>
      <c r="B211" s="65">
        <v>10</v>
      </c>
      <c r="C211" s="65">
        <v>6</v>
      </c>
      <c r="D211" s="66" t="s">
        <v>48</v>
      </c>
      <c r="E211" s="67"/>
      <c r="F211" s="67">
        <v>0</v>
      </c>
      <c r="G211" s="68">
        <f t="shared" si="3"/>
        <v>2195</v>
      </c>
      <c r="M211" s="51">
        <v>2195000</v>
      </c>
    </row>
    <row r="212" spans="1:13" ht="20.25" customHeight="1">
      <c r="A212" s="76" t="s">
        <v>51</v>
      </c>
      <c r="B212" s="65">
        <v>10</v>
      </c>
      <c r="C212" s="65">
        <v>6</v>
      </c>
      <c r="D212" s="66" t="s">
        <v>48</v>
      </c>
      <c r="E212" s="67" t="s">
        <v>50</v>
      </c>
      <c r="F212" s="67">
        <v>0</v>
      </c>
      <c r="G212" s="68">
        <f t="shared" si="3"/>
        <v>1686</v>
      </c>
      <c r="M212" s="52">
        <v>1686000</v>
      </c>
    </row>
    <row r="213" spans="1:13" ht="25.5">
      <c r="A213" s="76" t="s">
        <v>49</v>
      </c>
      <c r="B213" s="65">
        <v>10</v>
      </c>
      <c r="C213" s="65">
        <v>6</v>
      </c>
      <c r="D213" s="66" t="s">
        <v>48</v>
      </c>
      <c r="E213" s="67" t="s">
        <v>47</v>
      </c>
      <c r="F213" s="67">
        <v>0</v>
      </c>
      <c r="G213" s="68">
        <f t="shared" si="3"/>
        <v>509</v>
      </c>
      <c r="M213" s="52">
        <v>509000</v>
      </c>
    </row>
    <row r="214" spans="1:13" ht="20.25" customHeight="1">
      <c r="A214" s="76" t="s">
        <v>46</v>
      </c>
      <c r="B214" s="65">
        <v>10</v>
      </c>
      <c r="C214" s="65">
        <v>6</v>
      </c>
      <c r="D214" s="66" t="s">
        <v>36</v>
      </c>
      <c r="E214" s="67"/>
      <c r="F214" s="67">
        <v>0</v>
      </c>
      <c r="G214" s="68">
        <f t="shared" si="3"/>
        <v>658</v>
      </c>
      <c r="M214" s="51">
        <v>658000</v>
      </c>
    </row>
    <row r="215" spans="1:13" ht="24.75" customHeight="1">
      <c r="A215" s="76" t="s">
        <v>45</v>
      </c>
      <c r="B215" s="65">
        <v>10</v>
      </c>
      <c r="C215" s="65">
        <v>6</v>
      </c>
      <c r="D215" s="66" t="s">
        <v>36</v>
      </c>
      <c r="E215" s="67" t="s">
        <v>44</v>
      </c>
      <c r="F215" s="67">
        <v>0</v>
      </c>
      <c r="G215" s="68">
        <f t="shared" si="3"/>
        <v>51</v>
      </c>
      <c r="M215" s="52">
        <v>51000</v>
      </c>
    </row>
    <row r="216" spans="1:13" ht="20.25" customHeight="1">
      <c r="A216" s="76" t="s">
        <v>43</v>
      </c>
      <c r="B216" s="65">
        <v>10</v>
      </c>
      <c r="C216" s="65">
        <v>6</v>
      </c>
      <c r="D216" s="66" t="s">
        <v>36</v>
      </c>
      <c r="E216" s="67" t="s">
        <v>42</v>
      </c>
      <c r="F216" s="67">
        <v>0</v>
      </c>
      <c r="G216" s="68">
        <f t="shared" si="3"/>
        <v>50</v>
      </c>
      <c r="M216" s="52">
        <v>50000</v>
      </c>
    </row>
    <row r="217" spans="1:13" ht="21.75" customHeight="1">
      <c r="A217" s="76" t="s">
        <v>19</v>
      </c>
      <c r="B217" s="65">
        <v>10</v>
      </c>
      <c r="C217" s="65">
        <v>6</v>
      </c>
      <c r="D217" s="66" t="s">
        <v>36</v>
      </c>
      <c r="E217" s="67" t="s">
        <v>17</v>
      </c>
      <c r="F217" s="67">
        <v>0</v>
      </c>
      <c r="G217" s="68">
        <f t="shared" si="3"/>
        <v>548</v>
      </c>
      <c r="M217" s="52">
        <v>548000</v>
      </c>
    </row>
    <row r="218" spans="1:13" ht="20.25" customHeight="1">
      <c r="A218" s="76" t="s">
        <v>41</v>
      </c>
      <c r="B218" s="65">
        <v>10</v>
      </c>
      <c r="C218" s="65">
        <v>6</v>
      </c>
      <c r="D218" s="66" t="s">
        <v>36</v>
      </c>
      <c r="E218" s="67" t="s">
        <v>40</v>
      </c>
      <c r="F218" s="67">
        <v>0</v>
      </c>
      <c r="G218" s="68">
        <f t="shared" si="3"/>
        <v>1</v>
      </c>
      <c r="M218" s="52">
        <v>1000</v>
      </c>
    </row>
    <row r="219" spans="1:13" ht="20.25" customHeight="1">
      <c r="A219" s="76" t="s">
        <v>39</v>
      </c>
      <c r="B219" s="65">
        <v>10</v>
      </c>
      <c r="C219" s="65">
        <v>6</v>
      </c>
      <c r="D219" s="66" t="s">
        <v>36</v>
      </c>
      <c r="E219" s="67" t="s">
        <v>38</v>
      </c>
      <c r="F219" s="67">
        <v>0</v>
      </c>
      <c r="G219" s="68">
        <f t="shared" si="3"/>
        <v>1</v>
      </c>
      <c r="M219" s="52">
        <v>1000</v>
      </c>
    </row>
    <row r="220" spans="1:13" ht="20.25" customHeight="1">
      <c r="A220" s="76" t="s">
        <v>37</v>
      </c>
      <c r="B220" s="65">
        <v>10</v>
      </c>
      <c r="C220" s="65">
        <v>6</v>
      </c>
      <c r="D220" s="66" t="s">
        <v>36</v>
      </c>
      <c r="E220" s="67" t="s">
        <v>35</v>
      </c>
      <c r="F220" s="67">
        <v>0</v>
      </c>
      <c r="G220" s="68">
        <f t="shared" si="3"/>
        <v>7</v>
      </c>
      <c r="M220" s="52">
        <v>7000</v>
      </c>
    </row>
    <row r="221" spans="1:13" ht="20.25" customHeight="1">
      <c r="A221" s="76" t="s">
        <v>34</v>
      </c>
      <c r="B221" s="65">
        <v>10</v>
      </c>
      <c r="C221" s="65">
        <v>6</v>
      </c>
      <c r="D221" s="66" t="s">
        <v>33</v>
      </c>
      <c r="E221" s="67"/>
      <c r="F221" s="67">
        <v>0</v>
      </c>
      <c r="G221" s="68">
        <f t="shared" si="3"/>
        <v>542</v>
      </c>
      <c r="M221" s="51">
        <v>542000</v>
      </c>
    </row>
    <row r="222" spans="1:13" ht="20.25" customHeight="1">
      <c r="A222" s="76" t="s">
        <v>19</v>
      </c>
      <c r="B222" s="65">
        <v>10</v>
      </c>
      <c r="C222" s="65">
        <v>6</v>
      </c>
      <c r="D222" s="66" t="s">
        <v>33</v>
      </c>
      <c r="E222" s="67" t="s">
        <v>17</v>
      </c>
      <c r="F222" s="67">
        <v>0</v>
      </c>
      <c r="G222" s="68">
        <f t="shared" si="3"/>
        <v>542</v>
      </c>
      <c r="M222" s="52">
        <v>542000</v>
      </c>
    </row>
    <row r="223" spans="1:13" ht="20.25" customHeight="1">
      <c r="A223" s="76" t="s">
        <v>32</v>
      </c>
      <c r="B223" s="65">
        <v>11</v>
      </c>
      <c r="C223" s="65"/>
      <c r="D223" s="66"/>
      <c r="E223" s="67"/>
      <c r="F223" s="67">
        <v>0</v>
      </c>
      <c r="G223" s="68">
        <f t="shared" si="3"/>
        <v>11608.3</v>
      </c>
      <c r="M223" s="53">
        <v>11608300</v>
      </c>
    </row>
    <row r="224" spans="1:13" ht="12.75" customHeight="1">
      <c r="A224" s="76" t="s">
        <v>31</v>
      </c>
      <c r="B224" s="65">
        <v>11</v>
      </c>
      <c r="C224" s="65">
        <v>1</v>
      </c>
      <c r="D224" s="66"/>
      <c r="E224" s="67"/>
      <c r="F224" s="67">
        <v>0</v>
      </c>
      <c r="G224" s="68">
        <f t="shared" si="3"/>
        <v>11608.3</v>
      </c>
      <c r="M224" s="50">
        <v>11608300</v>
      </c>
    </row>
    <row r="225" spans="1:13" ht="13.5" customHeight="1">
      <c r="A225" s="76" t="s">
        <v>30</v>
      </c>
      <c r="B225" s="65">
        <v>11</v>
      </c>
      <c r="C225" s="65">
        <v>1</v>
      </c>
      <c r="D225" s="66" t="s">
        <v>29</v>
      </c>
      <c r="E225" s="67"/>
      <c r="F225" s="67">
        <v>0</v>
      </c>
      <c r="G225" s="68">
        <f t="shared" si="3"/>
        <v>50</v>
      </c>
      <c r="M225" s="51">
        <v>50000</v>
      </c>
    </row>
    <row r="226" spans="1:13" ht="12.75" customHeight="1">
      <c r="A226" s="76" t="s">
        <v>19</v>
      </c>
      <c r="B226" s="65">
        <v>11</v>
      </c>
      <c r="C226" s="65">
        <v>1</v>
      </c>
      <c r="D226" s="66" t="s">
        <v>29</v>
      </c>
      <c r="E226" s="67" t="s">
        <v>17</v>
      </c>
      <c r="F226" s="67">
        <v>0</v>
      </c>
      <c r="G226" s="68">
        <f t="shared" si="3"/>
        <v>50</v>
      </c>
      <c r="M226" s="52">
        <v>50000</v>
      </c>
    </row>
    <row r="227" spans="1:13" ht="12.75" customHeight="1">
      <c r="A227" s="76" t="s">
        <v>28</v>
      </c>
      <c r="B227" s="65">
        <v>11</v>
      </c>
      <c r="C227" s="65">
        <v>1</v>
      </c>
      <c r="D227" s="66" t="s">
        <v>26</v>
      </c>
      <c r="E227" s="67"/>
      <c r="F227" s="67">
        <v>0</v>
      </c>
      <c r="G227" s="68">
        <f t="shared" si="3"/>
        <v>11358.3</v>
      </c>
      <c r="M227" s="51">
        <v>11358300</v>
      </c>
    </row>
    <row r="228" spans="1:13" ht="36" customHeight="1">
      <c r="A228" s="76" t="s">
        <v>27</v>
      </c>
      <c r="B228" s="65">
        <v>11</v>
      </c>
      <c r="C228" s="65">
        <v>1</v>
      </c>
      <c r="D228" s="66" t="s">
        <v>26</v>
      </c>
      <c r="E228" s="67" t="s">
        <v>25</v>
      </c>
      <c r="F228" s="67">
        <v>0</v>
      </c>
      <c r="G228" s="68">
        <f t="shared" si="3"/>
        <v>11358.3</v>
      </c>
      <c r="M228" s="52">
        <v>11358300</v>
      </c>
    </row>
    <row r="229" spans="1:13" ht="20.25" customHeight="1">
      <c r="A229" s="76" t="s">
        <v>24</v>
      </c>
      <c r="B229" s="65">
        <v>11</v>
      </c>
      <c r="C229" s="65">
        <v>1</v>
      </c>
      <c r="D229" s="66" t="s">
        <v>23</v>
      </c>
      <c r="E229" s="67"/>
      <c r="F229" s="67">
        <v>0</v>
      </c>
      <c r="G229" s="68">
        <f t="shared" si="3"/>
        <v>200</v>
      </c>
      <c r="M229" s="51">
        <v>200000</v>
      </c>
    </row>
    <row r="230" spans="1:13" ht="22.5" customHeight="1">
      <c r="A230" s="76" t="s">
        <v>19</v>
      </c>
      <c r="B230" s="65">
        <v>11</v>
      </c>
      <c r="C230" s="65">
        <v>1</v>
      </c>
      <c r="D230" s="66" t="s">
        <v>23</v>
      </c>
      <c r="E230" s="67" t="s">
        <v>17</v>
      </c>
      <c r="F230" s="67">
        <v>0</v>
      </c>
      <c r="G230" s="68">
        <f t="shared" si="3"/>
        <v>200</v>
      </c>
      <c r="M230" s="52">
        <v>200000</v>
      </c>
    </row>
    <row r="231" spans="1:13" ht="12.75" customHeight="1">
      <c r="A231" s="76" t="s">
        <v>22</v>
      </c>
      <c r="B231" s="65">
        <v>12</v>
      </c>
      <c r="C231" s="65"/>
      <c r="D231" s="66"/>
      <c r="E231" s="67"/>
      <c r="F231" s="67">
        <v>0</v>
      </c>
      <c r="G231" s="68">
        <f t="shared" si="3"/>
        <v>132</v>
      </c>
      <c r="M231" s="53">
        <v>132000</v>
      </c>
    </row>
    <row r="232" spans="1:13" ht="12.75" customHeight="1">
      <c r="A232" s="76" t="s">
        <v>21</v>
      </c>
      <c r="B232" s="65">
        <v>12</v>
      </c>
      <c r="C232" s="65">
        <v>2</v>
      </c>
      <c r="D232" s="66"/>
      <c r="E232" s="67"/>
      <c r="F232" s="67">
        <v>0</v>
      </c>
      <c r="G232" s="68">
        <f t="shared" si="3"/>
        <v>132</v>
      </c>
      <c r="M232" s="50">
        <v>132000</v>
      </c>
    </row>
    <row r="233" spans="1:13" ht="21.75" customHeight="1">
      <c r="A233" s="76" t="s">
        <v>20</v>
      </c>
      <c r="B233" s="65">
        <v>12</v>
      </c>
      <c r="C233" s="65">
        <v>2</v>
      </c>
      <c r="D233" s="66" t="s">
        <v>18</v>
      </c>
      <c r="E233" s="67"/>
      <c r="F233" s="67">
        <v>0</v>
      </c>
      <c r="G233" s="68">
        <f t="shared" si="3"/>
        <v>132</v>
      </c>
      <c r="M233" s="51">
        <v>132000</v>
      </c>
    </row>
    <row r="234" spans="1:13" ht="27" customHeight="1">
      <c r="A234" s="76" t="s">
        <v>19</v>
      </c>
      <c r="B234" s="65">
        <v>12</v>
      </c>
      <c r="C234" s="65">
        <v>2</v>
      </c>
      <c r="D234" s="66" t="s">
        <v>18</v>
      </c>
      <c r="E234" s="67" t="s">
        <v>17</v>
      </c>
      <c r="F234" s="67">
        <v>0</v>
      </c>
      <c r="G234" s="68">
        <f t="shared" si="3"/>
        <v>132</v>
      </c>
      <c r="M234" s="52">
        <v>132000</v>
      </c>
    </row>
    <row r="235" spans="1:13" ht="20.25" customHeight="1">
      <c r="A235" s="76" t="s">
        <v>16</v>
      </c>
      <c r="B235" s="65">
        <v>13</v>
      </c>
      <c r="C235" s="65"/>
      <c r="D235" s="66"/>
      <c r="E235" s="67"/>
      <c r="F235" s="67">
        <v>0</v>
      </c>
      <c r="G235" s="68">
        <f t="shared" si="3"/>
        <v>110</v>
      </c>
      <c r="M235" s="53">
        <v>110000</v>
      </c>
    </row>
    <row r="236" spans="1:13" ht="20.25" customHeight="1">
      <c r="A236" s="76" t="s">
        <v>15</v>
      </c>
      <c r="B236" s="65">
        <v>13</v>
      </c>
      <c r="C236" s="65">
        <v>1</v>
      </c>
      <c r="D236" s="66"/>
      <c r="E236" s="67"/>
      <c r="F236" s="67">
        <v>0</v>
      </c>
      <c r="G236" s="68">
        <f t="shared" si="3"/>
        <v>110</v>
      </c>
      <c r="M236" s="50">
        <v>110000</v>
      </c>
    </row>
    <row r="237" spans="1:13" ht="12.75" customHeight="1">
      <c r="A237" s="76" t="s">
        <v>14</v>
      </c>
      <c r="B237" s="65">
        <v>13</v>
      </c>
      <c r="C237" s="65">
        <v>1</v>
      </c>
      <c r="D237" s="66" t="s">
        <v>12</v>
      </c>
      <c r="E237" s="67"/>
      <c r="F237" s="67">
        <v>0</v>
      </c>
      <c r="G237" s="68">
        <f t="shared" si="3"/>
        <v>110</v>
      </c>
      <c r="M237" s="51">
        <v>110000</v>
      </c>
    </row>
    <row r="238" spans="1:13" ht="13.5" customHeight="1" thickBot="1">
      <c r="A238" s="76" t="s">
        <v>13</v>
      </c>
      <c r="B238" s="65">
        <v>13</v>
      </c>
      <c r="C238" s="65">
        <v>1</v>
      </c>
      <c r="D238" s="66" t="s">
        <v>12</v>
      </c>
      <c r="E238" s="67" t="s">
        <v>11</v>
      </c>
      <c r="F238" s="67">
        <v>0</v>
      </c>
      <c r="G238" s="68">
        <f t="shared" si="3"/>
        <v>110</v>
      </c>
      <c r="M238" s="54">
        <v>110000</v>
      </c>
    </row>
    <row r="239" spans="1:13" ht="409.6" hidden="1" customHeight="1">
      <c r="A239" s="74"/>
      <c r="B239" s="55">
        <v>0</v>
      </c>
      <c r="C239" s="55">
        <v>0</v>
      </c>
      <c r="D239" s="55" t="s">
        <v>10</v>
      </c>
      <c r="E239" s="55" t="s">
        <v>9</v>
      </c>
      <c r="F239" s="48">
        <v>0</v>
      </c>
      <c r="G239" s="69">
        <f t="shared" si="3"/>
        <v>487764</v>
      </c>
      <c r="M239" s="56">
        <v>487764000</v>
      </c>
    </row>
    <row r="240" spans="1:13" ht="12.75" customHeight="1" thickBot="1">
      <c r="A240" s="77"/>
      <c r="B240" s="77"/>
      <c r="C240" s="77"/>
      <c r="D240" s="77"/>
      <c r="E240" s="77"/>
      <c r="F240" s="78" t="s">
        <v>8</v>
      </c>
      <c r="G240" s="70">
        <f>M240/1000</f>
        <v>487764</v>
      </c>
      <c r="M240" s="57">
        <v>487764000</v>
      </c>
    </row>
    <row r="241" spans="1:7" ht="12.75" customHeight="1">
      <c r="A241" s="42"/>
      <c r="B241" s="42"/>
      <c r="C241" s="42"/>
      <c r="D241" s="58"/>
      <c r="E241" s="58"/>
      <c r="F241" s="58"/>
      <c r="G241" s="58"/>
    </row>
    <row r="242" spans="1:7" ht="11.25" customHeight="1">
      <c r="A242" s="59"/>
      <c r="B242" s="71"/>
      <c r="C242" s="42"/>
      <c r="D242" s="72"/>
      <c r="E242" s="42"/>
      <c r="F242" s="86" t="s">
        <v>6</v>
      </c>
      <c r="G242" s="86"/>
    </row>
    <row r="243" spans="1:7" ht="11.25" customHeight="1">
      <c r="A243" s="71"/>
      <c r="B243" s="85" t="s">
        <v>3</v>
      </c>
      <c r="C243" s="85"/>
      <c r="D243" s="42"/>
      <c r="E243" s="42"/>
      <c r="F243" s="85" t="s">
        <v>2</v>
      </c>
      <c r="G243" s="85"/>
    </row>
    <row r="244" spans="1:7" ht="11.25" customHeight="1">
      <c r="A244" s="59"/>
      <c r="B244" s="72"/>
      <c r="C244" s="55"/>
      <c r="D244" s="42"/>
      <c r="E244" s="42"/>
      <c r="F244" s="86" t="s">
        <v>4</v>
      </c>
      <c r="G244" s="86"/>
    </row>
    <row r="245" spans="1:7" ht="11.25" customHeight="1">
      <c r="A245" s="55"/>
      <c r="B245" s="85" t="s">
        <v>3</v>
      </c>
      <c r="C245" s="85"/>
      <c r="D245" s="42"/>
      <c r="E245" s="42"/>
      <c r="F245" s="85" t="s">
        <v>2</v>
      </c>
      <c r="G245" s="85"/>
    </row>
    <row r="246" spans="1:7" ht="11.25" customHeight="1">
      <c r="A246" s="55"/>
      <c r="B246" s="55"/>
      <c r="C246" s="55"/>
      <c r="D246" s="42"/>
      <c r="E246" s="42"/>
      <c r="F246" s="42"/>
      <c r="G246" s="42"/>
    </row>
    <row r="247" spans="1:7" ht="3.6" customHeight="1">
      <c r="A247" s="42"/>
      <c r="B247" s="42"/>
      <c r="C247" s="42"/>
      <c r="D247" s="42"/>
      <c r="E247" s="42"/>
      <c r="F247" s="42"/>
      <c r="G247" s="42"/>
    </row>
  </sheetData>
  <mergeCells count="9">
    <mergeCell ref="A9:G9"/>
    <mergeCell ref="A10:G10"/>
    <mergeCell ref="B245:C245"/>
    <mergeCell ref="F245:G245"/>
    <mergeCell ref="F242:G242"/>
    <mergeCell ref="B243:C243"/>
    <mergeCell ref="F243:G243"/>
    <mergeCell ref="F244:G244"/>
    <mergeCell ref="A11:G11"/>
  </mergeCells>
  <pageMargins left="0.39370078740157483" right="0" top="0.59055118110236227" bottom="0.39370078740157483" header="0" footer="0"/>
  <pageSetup paperSize="9" scale="93" fitToHeight="0" orientation="portrait" horizontalDpi="0" verticalDpi="0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47"/>
  <sheetViews>
    <sheetView showGridLines="0" tabSelected="1" view="pageBreakPreview" topLeftCell="A222" zoomScaleSheetLayoutView="100" workbookViewId="0">
      <selection activeCell="N56" sqref="N56"/>
    </sheetView>
  </sheetViews>
  <sheetFormatPr defaultColWidth="9.140625" defaultRowHeight="12.75"/>
  <cols>
    <col min="1" max="1" width="1.42578125" style="1" customWidth="1"/>
    <col min="2" max="2" width="0.85546875" style="1" customWidth="1"/>
    <col min="3" max="3" width="0.7109375" style="1" customWidth="1"/>
    <col min="4" max="4" width="30.85546875" style="1" customWidth="1"/>
    <col min="5" max="5" width="0.7109375" style="1" customWidth="1"/>
    <col min="6" max="7" width="0" style="1" hidden="1" customWidth="1"/>
    <col min="8" max="8" width="36.28515625" style="1" customWidth="1"/>
    <col min="9" max="9" width="4.85546875" style="1" customWidth="1"/>
    <col min="10" max="10" width="4.7109375" style="1" customWidth="1"/>
    <col min="11" max="11" width="9.7109375" style="1" customWidth="1"/>
    <col min="12" max="12" width="4" style="1" customWidth="1"/>
    <col min="13" max="13" width="0" style="1" hidden="1" customWidth="1"/>
    <col min="14" max="14" width="11.7109375" style="1" customWidth="1"/>
    <col min="15" max="15" width="11.7109375" style="1" bestFit="1" customWidth="1"/>
    <col min="16" max="19" width="9.140625" style="1" customWidth="1"/>
    <col min="20" max="20" width="11.7109375" style="1" bestFit="1" customWidth="1"/>
    <col min="21" max="254" width="9.140625" style="1" customWidth="1"/>
    <col min="255" max="16384" width="9.140625" style="1"/>
  </cols>
  <sheetData>
    <row r="1" spans="1:20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4"/>
      <c r="O1" s="80" t="s">
        <v>220</v>
      </c>
    </row>
    <row r="2" spans="1:20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0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/>
      <c r="O3" s="24" t="s">
        <v>217</v>
      </c>
    </row>
    <row r="4" spans="1:20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4"/>
      <c r="O4" s="24" t="s">
        <v>206</v>
      </c>
    </row>
    <row r="5" spans="1:20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5"/>
      <c r="O5" s="25" t="s">
        <v>207</v>
      </c>
    </row>
    <row r="6" spans="1:20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5"/>
      <c r="O6" s="25" t="s">
        <v>208</v>
      </c>
    </row>
    <row r="7" spans="1:20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0" s="20" customFormat="1" ht="12.7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1"/>
    </row>
    <row r="9" spans="1:20" s="20" customFormat="1" ht="15.75">
      <c r="A9" s="26"/>
      <c r="B9" s="26"/>
      <c r="C9" s="26"/>
      <c r="D9" s="84" t="s">
        <v>209</v>
      </c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20" s="20" customFormat="1" ht="15.75">
      <c r="A10" s="26"/>
      <c r="B10" s="26"/>
      <c r="C10" s="26"/>
      <c r="D10" s="84" t="s">
        <v>210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20" s="20" customFormat="1" ht="15.75">
      <c r="A11" s="87" t="s">
        <v>211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20" s="20" customFormat="1" ht="12.75" customHeight="1">
      <c r="A12" s="23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2"/>
      <c r="N12" s="21"/>
    </row>
    <row r="13" spans="1:20" ht="11.25" customHeight="1">
      <c r="A13" s="17"/>
      <c r="B13" s="17"/>
      <c r="C13" s="17"/>
      <c r="D13" s="17"/>
      <c r="E13" s="17"/>
      <c r="F13" s="17"/>
      <c r="G13" s="17"/>
      <c r="H13" s="17"/>
      <c r="I13" s="2"/>
      <c r="J13" s="17"/>
      <c r="K13" s="17"/>
      <c r="L13" s="17"/>
      <c r="M13" s="17"/>
      <c r="N13" s="27"/>
      <c r="O13" s="27" t="s">
        <v>212</v>
      </c>
    </row>
    <row r="14" spans="1:20" ht="27" customHeight="1" thickBot="1">
      <c r="A14" s="17"/>
      <c r="B14" s="96" t="s">
        <v>204</v>
      </c>
      <c r="C14" s="96"/>
      <c r="D14" s="96"/>
      <c r="E14" s="96"/>
      <c r="F14" s="96"/>
      <c r="G14" s="96"/>
      <c r="H14" s="96"/>
      <c r="I14" s="29" t="s">
        <v>203</v>
      </c>
      <c r="J14" s="29" t="s">
        <v>202</v>
      </c>
      <c r="K14" s="29" t="s">
        <v>201</v>
      </c>
      <c r="L14" s="29" t="s">
        <v>200</v>
      </c>
      <c r="M14" s="29" t="s">
        <v>199</v>
      </c>
      <c r="N14" s="34" t="s">
        <v>214</v>
      </c>
      <c r="O14" s="34" t="s">
        <v>215</v>
      </c>
    </row>
    <row r="15" spans="1:20" ht="20.25" customHeight="1">
      <c r="A15" s="23"/>
      <c r="B15" s="88" t="s">
        <v>198</v>
      </c>
      <c r="C15" s="88"/>
      <c r="D15" s="88"/>
      <c r="E15" s="88"/>
      <c r="F15" s="88"/>
      <c r="G15" s="88"/>
      <c r="H15" s="88"/>
      <c r="I15" s="30">
        <v>1</v>
      </c>
      <c r="J15" s="30"/>
      <c r="K15" s="31"/>
      <c r="L15" s="28"/>
      <c r="M15" s="28">
        <v>0</v>
      </c>
      <c r="N15" s="32">
        <f>T15/1000</f>
        <v>22685</v>
      </c>
      <c r="O15" s="32">
        <f>T15/1000</f>
        <v>22685</v>
      </c>
      <c r="T15" s="16">
        <v>22685000</v>
      </c>
    </row>
    <row r="16" spans="1:20" ht="20.25" customHeight="1">
      <c r="A16" s="23"/>
      <c r="B16" s="88" t="s">
        <v>197</v>
      </c>
      <c r="C16" s="88"/>
      <c r="D16" s="88"/>
      <c r="E16" s="88"/>
      <c r="F16" s="88"/>
      <c r="G16" s="88"/>
      <c r="H16" s="88"/>
      <c r="I16" s="30">
        <v>1</v>
      </c>
      <c r="J16" s="30">
        <v>2</v>
      </c>
      <c r="K16" s="31"/>
      <c r="L16" s="28"/>
      <c r="M16" s="28">
        <v>0</v>
      </c>
      <c r="N16" s="32">
        <f t="shared" ref="N16:N79" si="0">T16/1000</f>
        <v>1235</v>
      </c>
      <c r="O16" s="32">
        <f t="shared" ref="O16:O79" si="1">T16/1000</f>
        <v>1235</v>
      </c>
      <c r="T16" s="13">
        <v>1235000</v>
      </c>
    </row>
    <row r="17" spans="1:20" ht="20.25" customHeight="1">
      <c r="A17" s="23"/>
      <c r="B17" s="88" t="s">
        <v>196</v>
      </c>
      <c r="C17" s="88"/>
      <c r="D17" s="88"/>
      <c r="E17" s="88"/>
      <c r="F17" s="88"/>
      <c r="G17" s="88"/>
      <c r="H17" s="88"/>
      <c r="I17" s="30">
        <v>1</v>
      </c>
      <c r="J17" s="30">
        <v>2</v>
      </c>
      <c r="K17" s="31" t="s">
        <v>195</v>
      </c>
      <c r="L17" s="28"/>
      <c r="M17" s="28">
        <v>0</v>
      </c>
      <c r="N17" s="32">
        <f t="shared" si="0"/>
        <v>1226</v>
      </c>
      <c r="O17" s="32">
        <f t="shared" si="1"/>
        <v>1226</v>
      </c>
      <c r="T17" s="12">
        <v>1226000</v>
      </c>
    </row>
    <row r="18" spans="1:20" ht="20.25" customHeight="1">
      <c r="A18" s="23"/>
      <c r="B18" s="88" t="s">
        <v>51</v>
      </c>
      <c r="C18" s="88"/>
      <c r="D18" s="88"/>
      <c r="E18" s="88"/>
      <c r="F18" s="88"/>
      <c r="G18" s="88"/>
      <c r="H18" s="88"/>
      <c r="I18" s="30">
        <v>1</v>
      </c>
      <c r="J18" s="30">
        <v>2</v>
      </c>
      <c r="K18" s="31" t="s">
        <v>195</v>
      </c>
      <c r="L18" s="28" t="s">
        <v>50</v>
      </c>
      <c r="M18" s="28">
        <v>0</v>
      </c>
      <c r="N18" s="32">
        <f t="shared" si="0"/>
        <v>942</v>
      </c>
      <c r="O18" s="32">
        <f t="shared" si="1"/>
        <v>942</v>
      </c>
      <c r="T18" s="15">
        <v>942000</v>
      </c>
    </row>
    <row r="19" spans="1:20" ht="20.25" customHeight="1">
      <c r="A19" s="23"/>
      <c r="B19" s="88" t="s">
        <v>49</v>
      </c>
      <c r="C19" s="88"/>
      <c r="D19" s="88"/>
      <c r="E19" s="88"/>
      <c r="F19" s="88"/>
      <c r="G19" s="88"/>
      <c r="H19" s="88"/>
      <c r="I19" s="30">
        <v>1</v>
      </c>
      <c r="J19" s="30">
        <v>2</v>
      </c>
      <c r="K19" s="31" t="s">
        <v>195</v>
      </c>
      <c r="L19" s="28" t="s">
        <v>47</v>
      </c>
      <c r="M19" s="28">
        <v>0</v>
      </c>
      <c r="N19" s="32">
        <f t="shared" si="0"/>
        <v>284</v>
      </c>
      <c r="O19" s="32">
        <f t="shared" si="1"/>
        <v>284</v>
      </c>
      <c r="T19" s="15">
        <v>284000</v>
      </c>
    </row>
    <row r="20" spans="1:20" ht="20.25" customHeight="1">
      <c r="A20" s="23"/>
      <c r="B20" s="88" t="s">
        <v>194</v>
      </c>
      <c r="C20" s="88"/>
      <c r="D20" s="88"/>
      <c r="E20" s="88"/>
      <c r="F20" s="88"/>
      <c r="G20" s="88"/>
      <c r="H20" s="88"/>
      <c r="I20" s="30">
        <v>1</v>
      </c>
      <c r="J20" s="30">
        <v>2</v>
      </c>
      <c r="K20" s="31" t="s">
        <v>193</v>
      </c>
      <c r="L20" s="28" t="s">
        <v>9</v>
      </c>
      <c r="M20" s="28">
        <v>0</v>
      </c>
      <c r="N20" s="32">
        <f t="shared" si="0"/>
        <v>9</v>
      </c>
      <c r="O20" s="32">
        <f t="shared" si="1"/>
        <v>9</v>
      </c>
      <c r="T20" s="12">
        <v>9000</v>
      </c>
    </row>
    <row r="21" spans="1:20" ht="20.25" customHeight="1">
      <c r="A21" s="23"/>
      <c r="B21" s="88" t="s">
        <v>45</v>
      </c>
      <c r="C21" s="88"/>
      <c r="D21" s="88"/>
      <c r="E21" s="88"/>
      <c r="F21" s="88"/>
      <c r="G21" s="88"/>
      <c r="H21" s="88"/>
      <c r="I21" s="30">
        <v>1</v>
      </c>
      <c r="J21" s="30">
        <v>2</v>
      </c>
      <c r="K21" s="31" t="s">
        <v>193</v>
      </c>
      <c r="L21" s="28" t="s">
        <v>44</v>
      </c>
      <c r="M21" s="28">
        <v>0</v>
      </c>
      <c r="N21" s="32">
        <f t="shared" si="0"/>
        <v>9</v>
      </c>
      <c r="O21" s="32">
        <f t="shared" si="1"/>
        <v>9</v>
      </c>
      <c r="T21" s="15">
        <v>9000</v>
      </c>
    </row>
    <row r="22" spans="1:20" ht="20.25" customHeight="1">
      <c r="A22" s="23"/>
      <c r="B22" s="88" t="s">
        <v>192</v>
      </c>
      <c r="C22" s="88"/>
      <c r="D22" s="88"/>
      <c r="E22" s="88"/>
      <c r="F22" s="88"/>
      <c r="G22" s="88"/>
      <c r="H22" s="88"/>
      <c r="I22" s="30">
        <v>1</v>
      </c>
      <c r="J22" s="30">
        <v>3</v>
      </c>
      <c r="K22" s="31"/>
      <c r="L22" s="28"/>
      <c r="M22" s="28">
        <v>0</v>
      </c>
      <c r="N22" s="32">
        <f t="shared" si="0"/>
        <v>2553</v>
      </c>
      <c r="O22" s="32">
        <f t="shared" si="1"/>
        <v>2553</v>
      </c>
      <c r="T22" s="13">
        <v>2553000</v>
      </c>
    </row>
    <row r="23" spans="1:20" ht="20.25" customHeight="1">
      <c r="A23" s="23"/>
      <c r="B23" s="88" t="s">
        <v>191</v>
      </c>
      <c r="C23" s="88"/>
      <c r="D23" s="88"/>
      <c r="E23" s="88"/>
      <c r="F23" s="88"/>
      <c r="G23" s="88"/>
      <c r="H23" s="88"/>
      <c r="I23" s="30">
        <v>1</v>
      </c>
      <c r="J23" s="30">
        <v>3</v>
      </c>
      <c r="K23" s="31" t="s">
        <v>190</v>
      </c>
      <c r="L23" s="28"/>
      <c r="M23" s="28">
        <v>0</v>
      </c>
      <c r="N23" s="32">
        <f t="shared" si="0"/>
        <v>444</v>
      </c>
      <c r="O23" s="32">
        <f t="shared" si="1"/>
        <v>444</v>
      </c>
      <c r="T23" s="12">
        <v>444000</v>
      </c>
    </row>
    <row r="24" spans="1:20" ht="20.25" customHeight="1">
      <c r="A24" s="23"/>
      <c r="B24" s="88" t="s">
        <v>45</v>
      </c>
      <c r="C24" s="88"/>
      <c r="D24" s="88"/>
      <c r="E24" s="88"/>
      <c r="F24" s="88"/>
      <c r="G24" s="88"/>
      <c r="H24" s="88"/>
      <c r="I24" s="30">
        <v>1</v>
      </c>
      <c r="J24" s="30">
        <v>3</v>
      </c>
      <c r="K24" s="31" t="s">
        <v>190</v>
      </c>
      <c r="L24" s="28" t="s">
        <v>44</v>
      </c>
      <c r="M24" s="28">
        <v>0</v>
      </c>
      <c r="N24" s="32">
        <f t="shared" si="0"/>
        <v>22</v>
      </c>
      <c r="O24" s="32">
        <f t="shared" si="1"/>
        <v>22</v>
      </c>
      <c r="T24" s="15">
        <v>22000</v>
      </c>
    </row>
    <row r="25" spans="1:20" ht="20.25" customHeight="1">
      <c r="A25" s="23"/>
      <c r="B25" s="88" t="s">
        <v>43</v>
      </c>
      <c r="C25" s="88"/>
      <c r="D25" s="88"/>
      <c r="E25" s="88"/>
      <c r="F25" s="88"/>
      <c r="G25" s="88"/>
      <c r="H25" s="88"/>
      <c r="I25" s="30">
        <v>1</v>
      </c>
      <c r="J25" s="30">
        <v>3</v>
      </c>
      <c r="K25" s="31" t="s">
        <v>190</v>
      </c>
      <c r="L25" s="28" t="s">
        <v>42</v>
      </c>
      <c r="M25" s="28">
        <v>0</v>
      </c>
      <c r="N25" s="32">
        <f t="shared" si="0"/>
        <v>186</v>
      </c>
      <c r="O25" s="32">
        <f t="shared" si="1"/>
        <v>186</v>
      </c>
      <c r="T25" s="15">
        <v>186000</v>
      </c>
    </row>
    <row r="26" spans="1:20" ht="20.25" customHeight="1">
      <c r="A26" s="23"/>
      <c r="B26" s="88" t="s">
        <v>19</v>
      </c>
      <c r="C26" s="88"/>
      <c r="D26" s="88"/>
      <c r="E26" s="88"/>
      <c r="F26" s="88"/>
      <c r="G26" s="88"/>
      <c r="H26" s="88"/>
      <c r="I26" s="30">
        <v>1</v>
      </c>
      <c r="J26" s="30">
        <v>3</v>
      </c>
      <c r="K26" s="31" t="s">
        <v>190</v>
      </c>
      <c r="L26" s="28" t="s">
        <v>17</v>
      </c>
      <c r="M26" s="28">
        <v>0</v>
      </c>
      <c r="N26" s="32">
        <f t="shared" si="0"/>
        <v>229</v>
      </c>
      <c r="O26" s="32">
        <f t="shared" si="1"/>
        <v>229</v>
      </c>
      <c r="T26" s="15">
        <v>229000</v>
      </c>
    </row>
    <row r="27" spans="1:20" ht="20.25" customHeight="1">
      <c r="A27" s="23"/>
      <c r="B27" s="88" t="s">
        <v>39</v>
      </c>
      <c r="C27" s="88"/>
      <c r="D27" s="88"/>
      <c r="E27" s="88"/>
      <c r="F27" s="88"/>
      <c r="G27" s="88"/>
      <c r="H27" s="88"/>
      <c r="I27" s="30">
        <v>1</v>
      </c>
      <c r="J27" s="30">
        <v>3</v>
      </c>
      <c r="K27" s="31" t="s">
        <v>190</v>
      </c>
      <c r="L27" s="28" t="s">
        <v>38</v>
      </c>
      <c r="M27" s="28">
        <v>0</v>
      </c>
      <c r="N27" s="32">
        <f t="shared" si="0"/>
        <v>2</v>
      </c>
      <c r="O27" s="32">
        <f t="shared" si="1"/>
        <v>2</v>
      </c>
      <c r="T27" s="15">
        <v>2000</v>
      </c>
    </row>
    <row r="28" spans="1:20" ht="20.25" customHeight="1">
      <c r="A28" s="23"/>
      <c r="B28" s="88" t="s">
        <v>37</v>
      </c>
      <c r="C28" s="88"/>
      <c r="D28" s="88"/>
      <c r="E28" s="88"/>
      <c r="F28" s="88"/>
      <c r="G28" s="88"/>
      <c r="H28" s="88"/>
      <c r="I28" s="30">
        <v>1</v>
      </c>
      <c r="J28" s="30">
        <v>3</v>
      </c>
      <c r="K28" s="31" t="s">
        <v>190</v>
      </c>
      <c r="L28" s="28" t="s">
        <v>35</v>
      </c>
      <c r="M28" s="28">
        <v>0</v>
      </c>
      <c r="N28" s="32">
        <f t="shared" si="0"/>
        <v>5</v>
      </c>
      <c r="O28" s="32">
        <f t="shared" si="1"/>
        <v>5</v>
      </c>
      <c r="T28" s="15">
        <v>5000</v>
      </c>
    </row>
    <row r="29" spans="1:20" ht="20.25" customHeight="1">
      <c r="A29" s="23"/>
      <c r="B29" s="88" t="s">
        <v>189</v>
      </c>
      <c r="C29" s="88"/>
      <c r="D29" s="88"/>
      <c r="E29" s="88"/>
      <c r="F29" s="88"/>
      <c r="G29" s="88"/>
      <c r="H29" s="88"/>
      <c r="I29" s="30">
        <v>1</v>
      </c>
      <c r="J29" s="30">
        <v>3</v>
      </c>
      <c r="K29" s="31" t="s">
        <v>188</v>
      </c>
      <c r="L29" s="28"/>
      <c r="M29" s="28">
        <v>0</v>
      </c>
      <c r="N29" s="32">
        <f t="shared" si="0"/>
        <v>1311</v>
      </c>
      <c r="O29" s="32">
        <f t="shared" si="1"/>
        <v>1311</v>
      </c>
      <c r="T29" s="12">
        <v>1311000</v>
      </c>
    </row>
    <row r="30" spans="1:20" ht="20.25" customHeight="1">
      <c r="A30" s="23"/>
      <c r="B30" s="88" t="s">
        <v>51</v>
      </c>
      <c r="C30" s="88"/>
      <c r="D30" s="88"/>
      <c r="E30" s="88"/>
      <c r="F30" s="88"/>
      <c r="G30" s="88"/>
      <c r="H30" s="88"/>
      <c r="I30" s="30">
        <v>1</v>
      </c>
      <c r="J30" s="30">
        <v>3</v>
      </c>
      <c r="K30" s="31" t="s">
        <v>188</v>
      </c>
      <c r="L30" s="28" t="s">
        <v>50</v>
      </c>
      <c r="M30" s="28">
        <v>0</v>
      </c>
      <c r="N30" s="32">
        <f t="shared" si="0"/>
        <v>1007</v>
      </c>
      <c r="O30" s="32">
        <f t="shared" si="1"/>
        <v>1007</v>
      </c>
      <c r="T30" s="15">
        <v>1007000</v>
      </c>
    </row>
    <row r="31" spans="1:20" ht="20.25" customHeight="1">
      <c r="A31" s="23"/>
      <c r="B31" s="88" t="s">
        <v>49</v>
      </c>
      <c r="C31" s="88"/>
      <c r="D31" s="88"/>
      <c r="E31" s="88"/>
      <c r="F31" s="88"/>
      <c r="G31" s="88"/>
      <c r="H31" s="88"/>
      <c r="I31" s="30">
        <v>1</v>
      </c>
      <c r="J31" s="30">
        <v>3</v>
      </c>
      <c r="K31" s="31" t="s">
        <v>188</v>
      </c>
      <c r="L31" s="28" t="s">
        <v>47</v>
      </c>
      <c r="M31" s="28">
        <v>0</v>
      </c>
      <c r="N31" s="32">
        <f t="shared" si="0"/>
        <v>304</v>
      </c>
      <c r="O31" s="32">
        <f t="shared" si="1"/>
        <v>304</v>
      </c>
      <c r="T31" s="15">
        <v>304000</v>
      </c>
    </row>
    <row r="32" spans="1:20" ht="20.25" customHeight="1">
      <c r="A32" s="23"/>
      <c r="B32" s="88" t="s">
        <v>187</v>
      </c>
      <c r="C32" s="88"/>
      <c r="D32" s="88"/>
      <c r="E32" s="88"/>
      <c r="F32" s="88"/>
      <c r="G32" s="88"/>
      <c r="H32" s="88"/>
      <c r="I32" s="30">
        <v>1</v>
      </c>
      <c r="J32" s="30">
        <v>3</v>
      </c>
      <c r="K32" s="31" t="s">
        <v>186</v>
      </c>
      <c r="L32" s="28"/>
      <c r="M32" s="28">
        <v>0</v>
      </c>
      <c r="N32" s="32">
        <f t="shared" si="0"/>
        <v>798</v>
      </c>
      <c r="O32" s="32">
        <f t="shared" si="1"/>
        <v>798</v>
      </c>
      <c r="T32" s="12">
        <v>798000</v>
      </c>
    </row>
    <row r="33" spans="1:20" ht="20.25" customHeight="1">
      <c r="A33" s="23"/>
      <c r="B33" s="88" t="s">
        <v>51</v>
      </c>
      <c r="C33" s="88"/>
      <c r="D33" s="88"/>
      <c r="E33" s="88"/>
      <c r="F33" s="88"/>
      <c r="G33" s="88"/>
      <c r="H33" s="88"/>
      <c r="I33" s="30">
        <v>1</v>
      </c>
      <c r="J33" s="30">
        <v>3</v>
      </c>
      <c r="K33" s="31" t="s">
        <v>186</v>
      </c>
      <c r="L33" s="28" t="s">
        <v>50</v>
      </c>
      <c r="M33" s="28">
        <v>0</v>
      </c>
      <c r="N33" s="32">
        <f t="shared" si="0"/>
        <v>613</v>
      </c>
      <c r="O33" s="32">
        <f t="shared" si="1"/>
        <v>613</v>
      </c>
      <c r="T33" s="15">
        <v>613000</v>
      </c>
    </row>
    <row r="34" spans="1:20" ht="20.25" customHeight="1">
      <c r="A34" s="23"/>
      <c r="B34" s="88" t="s">
        <v>49</v>
      </c>
      <c r="C34" s="88"/>
      <c r="D34" s="88"/>
      <c r="E34" s="88"/>
      <c r="F34" s="88"/>
      <c r="G34" s="88"/>
      <c r="H34" s="88"/>
      <c r="I34" s="30">
        <v>1</v>
      </c>
      <c r="J34" s="30">
        <v>3</v>
      </c>
      <c r="K34" s="31" t="s">
        <v>186</v>
      </c>
      <c r="L34" s="28" t="s">
        <v>47</v>
      </c>
      <c r="M34" s="28">
        <v>0</v>
      </c>
      <c r="N34" s="32">
        <f t="shared" si="0"/>
        <v>185</v>
      </c>
      <c r="O34" s="32">
        <f t="shared" si="1"/>
        <v>185</v>
      </c>
      <c r="T34" s="15">
        <v>185000</v>
      </c>
    </row>
    <row r="35" spans="1:20" ht="20.25" customHeight="1">
      <c r="A35" s="23"/>
      <c r="B35" s="88" t="s">
        <v>185</v>
      </c>
      <c r="C35" s="88"/>
      <c r="D35" s="88"/>
      <c r="E35" s="88"/>
      <c r="F35" s="88"/>
      <c r="G35" s="88"/>
      <c r="H35" s="88"/>
      <c r="I35" s="30">
        <v>1</v>
      </c>
      <c r="J35" s="30">
        <v>4</v>
      </c>
      <c r="K35" s="31"/>
      <c r="L35" s="28"/>
      <c r="M35" s="28">
        <v>0</v>
      </c>
      <c r="N35" s="32">
        <f t="shared" si="0"/>
        <v>12985</v>
      </c>
      <c r="O35" s="32">
        <f t="shared" si="1"/>
        <v>12985</v>
      </c>
      <c r="T35" s="13">
        <v>12985000</v>
      </c>
    </row>
    <row r="36" spans="1:20" ht="20.25" customHeight="1">
      <c r="A36" s="23"/>
      <c r="B36" s="88" t="s">
        <v>92</v>
      </c>
      <c r="C36" s="88"/>
      <c r="D36" s="88"/>
      <c r="E36" s="88"/>
      <c r="F36" s="88"/>
      <c r="G36" s="88"/>
      <c r="H36" s="88"/>
      <c r="I36" s="30">
        <v>1</v>
      </c>
      <c r="J36" s="30">
        <v>4</v>
      </c>
      <c r="K36" s="31" t="s">
        <v>91</v>
      </c>
      <c r="L36" s="28"/>
      <c r="M36" s="28">
        <v>0</v>
      </c>
      <c r="N36" s="32">
        <f t="shared" si="0"/>
        <v>8852</v>
      </c>
      <c r="O36" s="32">
        <f t="shared" si="1"/>
        <v>8852</v>
      </c>
      <c r="T36" s="12">
        <v>8852000</v>
      </c>
    </row>
    <row r="37" spans="1:20" ht="20.25" customHeight="1">
      <c r="A37" s="23"/>
      <c r="B37" s="88" t="s">
        <v>51</v>
      </c>
      <c r="C37" s="88"/>
      <c r="D37" s="88"/>
      <c r="E37" s="88"/>
      <c r="F37" s="88"/>
      <c r="G37" s="88"/>
      <c r="H37" s="88"/>
      <c r="I37" s="30">
        <v>1</v>
      </c>
      <c r="J37" s="30">
        <v>4</v>
      </c>
      <c r="K37" s="31" t="s">
        <v>91</v>
      </c>
      <c r="L37" s="28" t="s">
        <v>50</v>
      </c>
      <c r="M37" s="28">
        <v>0</v>
      </c>
      <c r="N37" s="32">
        <f t="shared" si="0"/>
        <v>6799</v>
      </c>
      <c r="O37" s="32">
        <f t="shared" si="1"/>
        <v>6799</v>
      </c>
      <c r="T37" s="15">
        <v>6799000</v>
      </c>
    </row>
    <row r="38" spans="1:20" ht="20.25" customHeight="1">
      <c r="A38" s="23"/>
      <c r="B38" s="88" t="s">
        <v>49</v>
      </c>
      <c r="C38" s="88"/>
      <c r="D38" s="88"/>
      <c r="E38" s="88"/>
      <c r="F38" s="88"/>
      <c r="G38" s="88"/>
      <c r="H38" s="88"/>
      <c r="I38" s="30">
        <v>1</v>
      </c>
      <c r="J38" s="30">
        <v>4</v>
      </c>
      <c r="K38" s="31" t="s">
        <v>91</v>
      </c>
      <c r="L38" s="28" t="s">
        <v>47</v>
      </c>
      <c r="M38" s="28">
        <v>0</v>
      </c>
      <c r="N38" s="32">
        <f t="shared" si="0"/>
        <v>2053</v>
      </c>
      <c r="O38" s="32">
        <f t="shared" si="1"/>
        <v>2053</v>
      </c>
      <c r="T38" s="15">
        <v>2053000</v>
      </c>
    </row>
    <row r="39" spans="1:20" ht="20.25" customHeight="1">
      <c r="A39" s="23"/>
      <c r="B39" s="88" t="s">
        <v>109</v>
      </c>
      <c r="C39" s="88"/>
      <c r="D39" s="88"/>
      <c r="E39" s="88"/>
      <c r="F39" s="88"/>
      <c r="G39" s="88"/>
      <c r="H39" s="88"/>
      <c r="I39" s="30">
        <v>1</v>
      </c>
      <c r="J39" s="30">
        <v>4</v>
      </c>
      <c r="K39" s="31" t="s">
        <v>108</v>
      </c>
      <c r="L39" s="28"/>
      <c r="M39" s="28">
        <v>0</v>
      </c>
      <c r="N39" s="32">
        <f t="shared" si="0"/>
        <v>4133</v>
      </c>
      <c r="O39" s="32">
        <f t="shared" si="1"/>
        <v>4133</v>
      </c>
      <c r="T39" s="12">
        <v>4133000</v>
      </c>
    </row>
    <row r="40" spans="1:20" ht="20.25" customHeight="1">
      <c r="A40" s="23"/>
      <c r="B40" s="88" t="s">
        <v>45</v>
      </c>
      <c r="C40" s="88"/>
      <c r="D40" s="88"/>
      <c r="E40" s="88"/>
      <c r="F40" s="88"/>
      <c r="G40" s="88"/>
      <c r="H40" s="88"/>
      <c r="I40" s="30">
        <v>1</v>
      </c>
      <c r="J40" s="30">
        <v>4</v>
      </c>
      <c r="K40" s="31" t="s">
        <v>108</v>
      </c>
      <c r="L40" s="28" t="s">
        <v>44</v>
      </c>
      <c r="M40" s="28">
        <v>0</v>
      </c>
      <c r="N40" s="32">
        <f t="shared" si="0"/>
        <v>70</v>
      </c>
      <c r="O40" s="32">
        <f t="shared" si="1"/>
        <v>70</v>
      </c>
      <c r="T40" s="15">
        <v>70000</v>
      </c>
    </row>
    <row r="41" spans="1:20" ht="20.25" customHeight="1">
      <c r="A41" s="23"/>
      <c r="B41" s="88" t="s">
        <v>43</v>
      </c>
      <c r="C41" s="88"/>
      <c r="D41" s="88"/>
      <c r="E41" s="88"/>
      <c r="F41" s="88"/>
      <c r="G41" s="88"/>
      <c r="H41" s="88"/>
      <c r="I41" s="30">
        <v>1</v>
      </c>
      <c r="J41" s="30">
        <v>4</v>
      </c>
      <c r="K41" s="31" t="s">
        <v>108</v>
      </c>
      <c r="L41" s="28" t="s">
        <v>42</v>
      </c>
      <c r="M41" s="28">
        <v>0</v>
      </c>
      <c r="N41" s="32">
        <f t="shared" si="0"/>
        <v>526</v>
      </c>
      <c r="O41" s="32">
        <f t="shared" si="1"/>
        <v>526</v>
      </c>
      <c r="T41" s="15">
        <v>526000</v>
      </c>
    </row>
    <row r="42" spans="1:20" ht="20.25" customHeight="1">
      <c r="A42" s="23"/>
      <c r="B42" s="88" t="s">
        <v>19</v>
      </c>
      <c r="C42" s="88"/>
      <c r="D42" s="88"/>
      <c r="E42" s="88"/>
      <c r="F42" s="88"/>
      <c r="G42" s="88"/>
      <c r="H42" s="88"/>
      <c r="I42" s="30">
        <v>1</v>
      </c>
      <c r="J42" s="30">
        <v>4</v>
      </c>
      <c r="K42" s="31" t="s">
        <v>108</v>
      </c>
      <c r="L42" s="28" t="s">
        <v>17</v>
      </c>
      <c r="M42" s="28">
        <v>0</v>
      </c>
      <c r="N42" s="32">
        <f t="shared" si="0"/>
        <v>3327</v>
      </c>
      <c r="O42" s="32">
        <f t="shared" si="1"/>
        <v>3327</v>
      </c>
      <c r="T42" s="15">
        <v>3327000</v>
      </c>
    </row>
    <row r="43" spans="1:20" ht="20.25" customHeight="1">
      <c r="A43" s="23"/>
      <c r="B43" s="88" t="s">
        <v>41</v>
      </c>
      <c r="C43" s="88"/>
      <c r="D43" s="88"/>
      <c r="E43" s="88"/>
      <c r="F43" s="88"/>
      <c r="G43" s="88"/>
      <c r="H43" s="88"/>
      <c r="I43" s="30">
        <v>1</v>
      </c>
      <c r="J43" s="30">
        <v>4</v>
      </c>
      <c r="K43" s="31" t="s">
        <v>108</v>
      </c>
      <c r="L43" s="28" t="s">
        <v>40</v>
      </c>
      <c r="M43" s="28">
        <v>0</v>
      </c>
      <c r="N43" s="32">
        <f t="shared" si="0"/>
        <v>68</v>
      </c>
      <c r="O43" s="32">
        <f t="shared" si="1"/>
        <v>68</v>
      </c>
      <c r="T43" s="15">
        <v>68000</v>
      </c>
    </row>
    <row r="44" spans="1:20" ht="20.25" customHeight="1">
      <c r="A44" s="23"/>
      <c r="B44" s="88" t="s">
        <v>39</v>
      </c>
      <c r="C44" s="88"/>
      <c r="D44" s="88"/>
      <c r="E44" s="88"/>
      <c r="F44" s="88"/>
      <c r="G44" s="88"/>
      <c r="H44" s="88"/>
      <c r="I44" s="30">
        <v>1</v>
      </c>
      <c r="J44" s="30">
        <v>4</v>
      </c>
      <c r="K44" s="31" t="s">
        <v>108</v>
      </c>
      <c r="L44" s="28" t="s">
        <v>38</v>
      </c>
      <c r="M44" s="28">
        <v>0</v>
      </c>
      <c r="N44" s="32">
        <f t="shared" si="0"/>
        <v>23</v>
      </c>
      <c r="O44" s="32">
        <f t="shared" si="1"/>
        <v>23</v>
      </c>
      <c r="T44" s="15">
        <v>23000</v>
      </c>
    </row>
    <row r="45" spans="1:20" ht="20.25" customHeight="1">
      <c r="A45" s="23"/>
      <c r="B45" s="88" t="s">
        <v>37</v>
      </c>
      <c r="C45" s="88"/>
      <c r="D45" s="88"/>
      <c r="E45" s="88"/>
      <c r="F45" s="88"/>
      <c r="G45" s="88"/>
      <c r="H45" s="88"/>
      <c r="I45" s="30">
        <v>1</v>
      </c>
      <c r="J45" s="30">
        <v>4</v>
      </c>
      <c r="K45" s="31" t="s">
        <v>108</v>
      </c>
      <c r="L45" s="28" t="s">
        <v>35</v>
      </c>
      <c r="M45" s="28">
        <v>0</v>
      </c>
      <c r="N45" s="32">
        <f t="shared" si="0"/>
        <v>119</v>
      </c>
      <c r="O45" s="32">
        <f t="shared" si="1"/>
        <v>119</v>
      </c>
      <c r="T45" s="15">
        <v>119000</v>
      </c>
    </row>
    <row r="46" spans="1:20" ht="20.25" customHeight="1">
      <c r="A46" s="23"/>
      <c r="B46" s="88" t="s">
        <v>184</v>
      </c>
      <c r="C46" s="88"/>
      <c r="D46" s="88"/>
      <c r="E46" s="88"/>
      <c r="F46" s="88"/>
      <c r="G46" s="88"/>
      <c r="H46" s="88"/>
      <c r="I46" s="30">
        <v>1</v>
      </c>
      <c r="J46" s="30">
        <v>6</v>
      </c>
      <c r="K46" s="31"/>
      <c r="L46" s="28"/>
      <c r="M46" s="28">
        <v>0</v>
      </c>
      <c r="N46" s="32">
        <f t="shared" si="0"/>
        <v>5440</v>
      </c>
      <c r="O46" s="32">
        <f t="shared" si="1"/>
        <v>5440</v>
      </c>
      <c r="T46" s="13">
        <v>5440000</v>
      </c>
    </row>
    <row r="47" spans="1:20" ht="20.25" customHeight="1">
      <c r="A47" s="23"/>
      <c r="B47" s="88" t="s">
        <v>92</v>
      </c>
      <c r="C47" s="88"/>
      <c r="D47" s="88"/>
      <c r="E47" s="88"/>
      <c r="F47" s="88"/>
      <c r="G47" s="88"/>
      <c r="H47" s="88"/>
      <c r="I47" s="30">
        <v>1</v>
      </c>
      <c r="J47" s="30">
        <v>6</v>
      </c>
      <c r="K47" s="31" t="s">
        <v>91</v>
      </c>
      <c r="L47" s="28"/>
      <c r="M47" s="28">
        <v>0</v>
      </c>
      <c r="N47" s="32">
        <f t="shared" si="0"/>
        <v>3407</v>
      </c>
      <c r="O47" s="32">
        <f t="shared" si="1"/>
        <v>3407</v>
      </c>
      <c r="T47" s="12">
        <v>3407000</v>
      </c>
    </row>
    <row r="48" spans="1:20" ht="20.25" customHeight="1">
      <c r="A48" s="23"/>
      <c r="B48" s="88" t="s">
        <v>51</v>
      </c>
      <c r="C48" s="88"/>
      <c r="D48" s="88"/>
      <c r="E48" s="88"/>
      <c r="F48" s="88"/>
      <c r="G48" s="88"/>
      <c r="H48" s="88"/>
      <c r="I48" s="30">
        <v>1</v>
      </c>
      <c r="J48" s="30">
        <v>6</v>
      </c>
      <c r="K48" s="31" t="s">
        <v>91</v>
      </c>
      <c r="L48" s="28" t="s">
        <v>50</v>
      </c>
      <c r="M48" s="28">
        <v>0</v>
      </c>
      <c r="N48" s="32">
        <f t="shared" si="0"/>
        <v>2617</v>
      </c>
      <c r="O48" s="32">
        <f t="shared" si="1"/>
        <v>2617</v>
      </c>
      <c r="T48" s="15">
        <v>2617000</v>
      </c>
    </row>
    <row r="49" spans="1:20" ht="20.25" customHeight="1">
      <c r="A49" s="23"/>
      <c r="B49" s="88" t="s">
        <v>49</v>
      </c>
      <c r="C49" s="88"/>
      <c r="D49" s="88"/>
      <c r="E49" s="88"/>
      <c r="F49" s="88"/>
      <c r="G49" s="88"/>
      <c r="H49" s="88"/>
      <c r="I49" s="30">
        <v>1</v>
      </c>
      <c r="J49" s="30">
        <v>6</v>
      </c>
      <c r="K49" s="31" t="s">
        <v>91</v>
      </c>
      <c r="L49" s="28" t="s">
        <v>47</v>
      </c>
      <c r="M49" s="28">
        <v>0</v>
      </c>
      <c r="N49" s="32">
        <f t="shared" si="0"/>
        <v>790</v>
      </c>
      <c r="O49" s="32">
        <f t="shared" si="1"/>
        <v>790</v>
      </c>
      <c r="T49" s="15">
        <v>790000</v>
      </c>
    </row>
    <row r="50" spans="1:20" ht="20.25" customHeight="1">
      <c r="A50" s="23"/>
      <c r="B50" s="88" t="s">
        <v>109</v>
      </c>
      <c r="C50" s="88"/>
      <c r="D50" s="88"/>
      <c r="E50" s="88"/>
      <c r="F50" s="88"/>
      <c r="G50" s="88"/>
      <c r="H50" s="88"/>
      <c r="I50" s="30">
        <v>1</v>
      </c>
      <c r="J50" s="30">
        <v>6</v>
      </c>
      <c r="K50" s="31" t="s">
        <v>108</v>
      </c>
      <c r="L50" s="28"/>
      <c r="M50" s="28">
        <v>0</v>
      </c>
      <c r="N50" s="32">
        <f t="shared" si="0"/>
        <v>789</v>
      </c>
      <c r="O50" s="32">
        <f t="shared" si="1"/>
        <v>789</v>
      </c>
      <c r="T50" s="12">
        <v>789000</v>
      </c>
    </row>
    <row r="51" spans="1:20" ht="20.25" customHeight="1">
      <c r="A51" s="23"/>
      <c r="B51" s="88" t="s">
        <v>45</v>
      </c>
      <c r="C51" s="88"/>
      <c r="D51" s="88"/>
      <c r="E51" s="88"/>
      <c r="F51" s="88"/>
      <c r="G51" s="88"/>
      <c r="H51" s="88"/>
      <c r="I51" s="30">
        <v>1</v>
      </c>
      <c r="J51" s="30">
        <v>6</v>
      </c>
      <c r="K51" s="31" t="s">
        <v>108</v>
      </c>
      <c r="L51" s="28" t="s">
        <v>44</v>
      </c>
      <c r="M51" s="28">
        <v>0</v>
      </c>
      <c r="N51" s="32">
        <f t="shared" si="0"/>
        <v>45</v>
      </c>
      <c r="O51" s="32">
        <f t="shared" si="1"/>
        <v>45</v>
      </c>
      <c r="T51" s="15">
        <v>45000</v>
      </c>
    </row>
    <row r="52" spans="1:20" ht="20.25" customHeight="1">
      <c r="A52" s="23"/>
      <c r="B52" s="88" t="s">
        <v>43</v>
      </c>
      <c r="C52" s="88"/>
      <c r="D52" s="88"/>
      <c r="E52" s="88"/>
      <c r="F52" s="88"/>
      <c r="G52" s="88"/>
      <c r="H52" s="88"/>
      <c r="I52" s="30">
        <v>1</v>
      </c>
      <c r="J52" s="30">
        <v>6</v>
      </c>
      <c r="K52" s="31" t="s">
        <v>108</v>
      </c>
      <c r="L52" s="28" t="s">
        <v>42</v>
      </c>
      <c r="M52" s="28">
        <v>0</v>
      </c>
      <c r="N52" s="32">
        <f t="shared" si="0"/>
        <v>446</v>
      </c>
      <c r="O52" s="32">
        <f t="shared" si="1"/>
        <v>446</v>
      </c>
      <c r="T52" s="15">
        <v>446000</v>
      </c>
    </row>
    <row r="53" spans="1:20" ht="20.25" customHeight="1">
      <c r="A53" s="23"/>
      <c r="B53" s="88" t="s">
        <v>19</v>
      </c>
      <c r="C53" s="88"/>
      <c r="D53" s="88"/>
      <c r="E53" s="88"/>
      <c r="F53" s="88"/>
      <c r="G53" s="88"/>
      <c r="H53" s="88"/>
      <c r="I53" s="30">
        <v>1</v>
      </c>
      <c r="J53" s="30">
        <v>6</v>
      </c>
      <c r="K53" s="31" t="s">
        <v>108</v>
      </c>
      <c r="L53" s="28" t="s">
        <v>17</v>
      </c>
      <c r="M53" s="28">
        <v>0</v>
      </c>
      <c r="N53" s="32">
        <f t="shared" si="0"/>
        <v>290</v>
      </c>
      <c r="O53" s="32">
        <f t="shared" si="1"/>
        <v>290</v>
      </c>
      <c r="T53" s="15">
        <v>290000</v>
      </c>
    </row>
    <row r="54" spans="1:20" ht="20.25" customHeight="1">
      <c r="A54" s="23"/>
      <c r="B54" s="88" t="s">
        <v>41</v>
      </c>
      <c r="C54" s="88"/>
      <c r="D54" s="88"/>
      <c r="E54" s="88"/>
      <c r="F54" s="88"/>
      <c r="G54" s="88"/>
      <c r="H54" s="88"/>
      <c r="I54" s="30">
        <v>1</v>
      </c>
      <c r="J54" s="30">
        <v>6</v>
      </c>
      <c r="K54" s="31" t="s">
        <v>108</v>
      </c>
      <c r="L54" s="28" t="s">
        <v>40</v>
      </c>
      <c r="M54" s="28">
        <v>0</v>
      </c>
      <c r="N54" s="32">
        <f t="shared" si="0"/>
        <v>5</v>
      </c>
      <c r="O54" s="32">
        <f t="shared" si="1"/>
        <v>5</v>
      </c>
      <c r="T54" s="15">
        <v>5000</v>
      </c>
    </row>
    <row r="55" spans="1:20" ht="20.25" customHeight="1">
      <c r="A55" s="23"/>
      <c r="B55" s="88" t="s">
        <v>39</v>
      </c>
      <c r="C55" s="88"/>
      <c r="D55" s="88"/>
      <c r="E55" s="88"/>
      <c r="F55" s="88"/>
      <c r="G55" s="88"/>
      <c r="H55" s="88"/>
      <c r="I55" s="30">
        <v>1</v>
      </c>
      <c r="J55" s="30">
        <v>6</v>
      </c>
      <c r="K55" s="31" t="s">
        <v>108</v>
      </c>
      <c r="L55" s="28" t="s">
        <v>38</v>
      </c>
      <c r="M55" s="28">
        <v>0</v>
      </c>
      <c r="N55" s="32">
        <f t="shared" si="0"/>
        <v>1</v>
      </c>
      <c r="O55" s="32">
        <f t="shared" si="1"/>
        <v>1</v>
      </c>
      <c r="T55" s="15">
        <v>1000</v>
      </c>
    </row>
    <row r="56" spans="1:20" ht="20.25" customHeight="1">
      <c r="A56" s="23"/>
      <c r="B56" s="88" t="s">
        <v>37</v>
      </c>
      <c r="C56" s="88"/>
      <c r="D56" s="88"/>
      <c r="E56" s="88"/>
      <c r="F56" s="88"/>
      <c r="G56" s="88"/>
      <c r="H56" s="88"/>
      <c r="I56" s="30">
        <v>1</v>
      </c>
      <c r="J56" s="30">
        <v>6</v>
      </c>
      <c r="K56" s="31" t="s">
        <v>108</v>
      </c>
      <c r="L56" s="28" t="s">
        <v>35</v>
      </c>
      <c r="M56" s="28">
        <v>0</v>
      </c>
      <c r="N56" s="32">
        <f t="shared" si="0"/>
        <v>2</v>
      </c>
      <c r="O56" s="32">
        <f t="shared" si="1"/>
        <v>2</v>
      </c>
      <c r="T56" s="15">
        <v>2000</v>
      </c>
    </row>
    <row r="57" spans="1:20" ht="20.25" customHeight="1">
      <c r="A57" s="23"/>
      <c r="B57" s="88" t="s">
        <v>183</v>
      </c>
      <c r="C57" s="88"/>
      <c r="D57" s="88"/>
      <c r="E57" s="88"/>
      <c r="F57" s="88"/>
      <c r="G57" s="88"/>
      <c r="H57" s="88"/>
      <c r="I57" s="30">
        <v>1</v>
      </c>
      <c r="J57" s="30">
        <v>6</v>
      </c>
      <c r="K57" s="31" t="s">
        <v>182</v>
      </c>
      <c r="L57" s="28"/>
      <c r="M57" s="28">
        <v>0</v>
      </c>
      <c r="N57" s="32">
        <f t="shared" si="0"/>
        <v>1188</v>
      </c>
      <c r="O57" s="32">
        <f t="shared" si="1"/>
        <v>1188</v>
      </c>
      <c r="T57" s="12">
        <v>1188000</v>
      </c>
    </row>
    <row r="58" spans="1:20" ht="20.25" customHeight="1">
      <c r="A58" s="23"/>
      <c r="B58" s="88" t="s">
        <v>51</v>
      </c>
      <c r="C58" s="88"/>
      <c r="D58" s="88"/>
      <c r="E58" s="88"/>
      <c r="F58" s="88"/>
      <c r="G58" s="88"/>
      <c r="H58" s="88"/>
      <c r="I58" s="30">
        <v>1</v>
      </c>
      <c r="J58" s="30">
        <v>6</v>
      </c>
      <c r="K58" s="31" t="s">
        <v>182</v>
      </c>
      <c r="L58" s="28" t="s">
        <v>50</v>
      </c>
      <c r="M58" s="28">
        <v>0</v>
      </c>
      <c r="N58" s="32">
        <f t="shared" si="0"/>
        <v>912</v>
      </c>
      <c r="O58" s="32">
        <f t="shared" si="1"/>
        <v>912</v>
      </c>
      <c r="T58" s="15">
        <v>912000</v>
      </c>
    </row>
    <row r="59" spans="1:20" ht="20.25" customHeight="1">
      <c r="A59" s="23"/>
      <c r="B59" s="88" t="s">
        <v>49</v>
      </c>
      <c r="C59" s="88"/>
      <c r="D59" s="88"/>
      <c r="E59" s="88"/>
      <c r="F59" s="88"/>
      <c r="G59" s="88"/>
      <c r="H59" s="88"/>
      <c r="I59" s="30">
        <v>1</v>
      </c>
      <c r="J59" s="30">
        <v>6</v>
      </c>
      <c r="K59" s="31" t="s">
        <v>182</v>
      </c>
      <c r="L59" s="28" t="s">
        <v>47</v>
      </c>
      <c r="M59" s="28">
        <v>0</v>
      </c>
      <c r="N59" s="32">
        <f t="shared" si="0"/>
        <v>276</v>
      </c>
      <c r="O59" s="32">
        <f t="shared" si="1"/>
        <v>276</v>
      </c>
      <c r="T59" s="15">
        <v>276000</v>
      </c>
    </row>
    <row r="60" spans="1:20" ht="20.25" customHeight="1">
      <c r="A60" s="23"/>
      <c r="B60" s="88" t="s">
        <v>181</v>
      </c>
      <c r="C60" s="88"/>
      <c r="D60" s="88"/>
      <c r="E60" s="88"/>
      <c r="F60" s="88"/>
      <c r="G60" s="88"/>
      <c r="H60" s="88"/>
      <c r="I60" s="30">
        <v>1</v>
      </c>
      <c r="J60" s="30">
        <v>6</v>
      </c>
      <c r="K60" s="31" t="s">
        <v>180</v>
      </c>
      <c r="L60" s="28" t="s">
        <v>9</v>
      </c>
      <c r="M60" s="28">
        <v>0</v>
      </c>
      <c r="N60" s="32">
        <f t="shared" si="0"/>
        <v>56</v>
      </c>
      <c r="O60" s="32">
        <f t="shared" si="1"/>
        <v>56</v>
      </c>
      <c r="T60" s="12">
        <v>56000</v>
      </c>
    </row>
    <row r="61" spans="1:20" ht="20.25" customHeight="1">
      <c r="A61" s="23"/>
      <c r="B61" s="88" t="s">
        <v>45</v>
      </c>
      <c r="C61" s="88"/>
      <c r="D61" s="88"/>
      <c r="E61" s="88"/>
      <c r="F61" s="88"/>
      <c r="G61" s="88"/>
      <c r="H61" s="88"/>
      <c r="I61" s="30">
        <v>1</v>
      </c>
      <c r="J61" s="30">
        <v>6</v>
      </c>
      <c r="K61" s="31" t="s">
        <v>180</v>
      </c>
      <c r="L61" s="28" t="s">
        <v>44</v>
      </c>
      <c r="M61" s="28">
        <v>0</v>
      </c>
      <c r="N61" s="32">
        <f t="shared" si="0"/>
        <v>18</v>
      </c>
      <c r="O61" s="32">
        <f t="shared" si="1"/>
        <v>18</v>
      </c>
      <c r="T61" s="15">
        <v>18000</v>
      </c>
    </row>
    <row r="62" spans="1:20" ht="20.25" customHeight="1">
      <c r="A62" s="23"/>
      <c r="B62" s="88" t="s">
        <v>19</v>
      </c>
      <c r="C62" s="88"/>
      <c r="D62" s="88"/>
      <c r="E62" s="88"/>
      <c r="F62" s="88"/>
      <c r="G62" s="88"/>
      <c r="H62" s="88"/>
      <c r="I62" s="30">
        <v>1</v>
      </c>
      <c r="J62" s="30">
        <v>6</v>
      </c>
      <c r="K62" s="31" t="s">
        <v>180</v>
      </c>
      <c r="L62" s="28" t="s">
        <v>17</v>
      </c>
      <c r="M62" s="28">
        <v>0</v>
      </c>
      <c r="N62" s="32">
        <f t="shared" si="0"/>
        <v>38</v>
      </c>
      <c r="O62" s="32">
        <f t="shared" si="1"/>
        <v>38</v>
      </c>
      <c r="T62" s="15">
        <v>38000</v>
      </c>
    </row>
    <row r="63" spans="1:20" ht="20.25" customHeight="1">
      <c r="A63" s="23"/>
      <c r="B63" s="88" t="s">
        <v>179</v>
      </c>
      <c r="C63" s="88"/>
      <c r="D63" s="88"/>
      <c r="E63" s="88"/>
      <c r="F63" s="88"/>
      <c r="G63" s="88"/>
      <c r="H63" s="88"/>
      <c r="I63" s="30">
        <v>1</v>
      </c>
      <c r="J63" s="30">
        <v>11</v>
      </c>
      <c r="K63" s="31"/>
      <c r="L63" s="28"/>
      <c r="M63" s="28">
        <v>0</v>
      </c>
      <c r="N63" s="32">
        <f t="shared" si="0"/>
        <v>100</v>
      </c>
      <c r="O63" s="32">
        <f t="shared" si="1"/>
        <v>100</v>
      </c>
      <c r="T63" s="13">
        <v>100000</v>
      </c>
    </row>
    <row r="64" spans="1:20" ht="20.25" customHeight="1">
      <c r="A64" s="23"/>
      <c r="B64" s="88" t="s">
        <v>178</v>
      </c>
      <c r="C64" s="88"/>
      <c r="D64" s="88"/>
      <c r="E64" s="88"/>
      <c r="F64" s="88"/>
      <c r="G64" s="88"/>
      <c r="H64" s="88"/>
      <c r="I64" s="30">
        <v>1</v>
      </c>
      <c r="J64" s="30">
        <v>11</v>
      </c>
      <c r="K64" s="31" t="s">
        <v>176</v>
      </c>
      <c r="L64" s="28"/>
      <c r="M64" s="28">
        <v>0</v>
      </c>
      <c r="N64" s="32">
        <f t="shared" si="0"/>
        <v>100</v>
      </c>
      <c r="O64" s="32">
        <f t="shared" si="1"/>
        <v>100</v>
      </c>
      <c r="T64" s="12">
        <v>100000</v>
      </c>
    </row>
    <row r="65" spans="1:20" ht="20.25" customHeight="1">
      <c r="A65" s="23"/>
      <c r="B65" s="88" t="s">
        <v>177</v>
      </c>
      <c r="C65" s="88"/>
      <c r="D65" s="88"/>
      <c r="E65" s="88"/>
      <c r="F65" s="88"/>
      <c r="G65" s="88"/>
      <c r="H65" s="88"/>
      <c r="I65" s="30">
        <v>1</v>
      </c>
      <c r="J65" s="30">
        <v>11</v>
      </c>
      <c r="K65" s="31" t="s">
        <v>176</v>
      </c>
      <c r="L65" s="28" t="s">
        <v>175</v>
      </c>
      <c r="M65" s="28">
        <v>0</v>
      </c>
      <c r="N65" s="32">
        <f t="shared" si="0"/>
        <v>100</v>
      </c>
      <c r="O65" s="32">
        <f t="shared" si="1"/>
        <v>100</v>
      </c>
      <c r="T65" s="15">
        <v>100000</v>
      </c>
    </row>
    <row r="66" spans="1:20" ht="20.25" customHeight="1">
      <c r="A66" s="23"/>
      <c r="B66" s="88" t="s">
        <v>174</v>
      </c>
      <c r="C66" s="88"/>
      <c r="D66" s="88"/>
      <c r="E66" s="88"/>
      <c r="F66" s="88"/>
      <c r="G66" s="88"/>
      <c r="H66" s="88"/>
      <c r="I66" s="30">
        <v>1</v>
      </c>
      <c r="J66" s="30">
        <v>13</v>
      </c>
      <c r="K66" s="31"/>
      <c r="L66" s="28"/>
      <c r="M66" s="28">
        <v>0</v>
      </c>
      <c r="N66" s="32">
        <f t="shared" si="0"/>
        <v>372</v>
      </c>
      <c r="O66" s="32">
        <f t="shared" si="1"/>
        <v>372</v>
      </c>
      <c r="T66" s="13">
        <v>372000</v>
      </c>
    </row>
    <row r="67" spans="1:20" ht="20.25" customHeight="1">
      <c r="A67" s="23"/>
      <c r="B67" s="88" t="s">
        <v>173</v>
      </c>
      <c r="C67" s="88"/>
      <c r="D67" s="88"/>
      <c r="E67" s="88"/>
      <c r="F67" s="88"/>
      <c r="G67" s="88"/>
      <c r="H67" s="88"/>
      <c r="I67" s="30">
        <v>1</v>
      </c>
      <c r="J67" s="30">
        <v>13</v>
      </c>
      <c r="K67" s="31" t="s">
        <v>172</v>
      </c>
      <c r="L67" s="28"/>
      <c r="M67" s="28">
        <v>0</v>
      </c>
      <c r="N67" s="32">
        <f t="shared" si="0"/>
        <v>372</v>
      </c>
      <c r="O67" s="32">
        <f t="shared" si="1"/>
        <v>372</v>
      </c>
      <c r="T67" s="12">
        <v>372000</v>
      </c>
    </row>
    <row r="68" spans="1:20" ht="20.25" customHeight="1">
      <c r="A68" s="23"/>
      <c r="B68" s="88" t="s">
        <v>51</v>
      </c>
      <c r="C68" s="88"/>
      <c r="D68" s="88"/>
      <c r="E68" s="88"/>
      <c r="F68" s="88"/>
      <c r="G68" s="88"/>
      <c r="H68" s="88"/>
      <c r="I68" s="30">
        <v>1</v>
      </c>
      <c r="J68" s="30">
        <v>13</v>
      </c>
      <c r="K68" s="31" t="s">
        <v>172</v>
      </c>
      <c r="L68" s="28" t="s">
        <v>50</v>
      </c>
      <c r="M68" s="28">
        <v>0</v>
      </c>
      <c r="N68" s="32">
        <f t="shared" si="0"/>
        <v>277</v>
      </c>
      <c r="O68" s="32">
        <f t="shared" si="1"/>
        <v>277</v>
      </c>
      <c r="T68" s="15">
        <v>277000</v>
      </c>
    </row>
    <row r="69" spans="1:20" ht="20.25" customHeight="1">
      <c r="A69" s="23"/>
      <c r="B69" s="88" t="s">
        <v>49</v>
      </c>
      <c r="C69" s="88"/>
      <c r="D69" s="88"/>
      <c r="E69" s="88"/>
      <c r="F69" s="88"/>
      <c r="G69" s="88"/>
      <c r="H69" s="88"/>
      <c r="I69" s="30">
        <v>1</v>
      </c>
      <c r="J69" s="30">
        <v>13</v>
      </c>
      <c r="K69" s="31" t="s">
        <v>172</v>
      </c>
      <c r="L69" s="28" t="s">
        <v>47</v>
      </c>
      <c r="M69" s="28">
        <v>0</v>
      </c>
      <c r="N69" s="32">
        <f t="shared" si="0"/>
        <v>84</v>
      </c>
      <c r="O69" s="32">
        <f t="shared" si="1"/>
        <v>84</v>
      </c>
      <c r="T69" s="15">
        <v>84000</v>
      </c>
    </row>
    <row r="70" spans="1:20" ht="20.25" customHeight="1">
      <c r="A70" s="23"/>
      <c r="B70" s="88" t="s">
        <v>19</v>
      </c>
      <c r="C70" s="88"/>
      <c r="D70" s="88"/>
      <c r="E70" s="88"/>
      <c r="F70" s="88"/>
      <c r="G70" s="88"/>
      <c r="H70" s="88"/>
      <c r="I70" s="30">
        <v>1</v>
      </c>
      <c r="J70" s="30">
        <v>13</v>
      </c>
      <c r="K70" s="31" t="s">
        <v>172</v>
      </c>
      <c r="L70" s="28" t="s">
        <v>17</v>
      </c>
      <c r="M70" s="28">
        <v>0</v>
      </c>
      <c r="N70" s="32">
        <f t="shared" si="0"/>
        <v>11</v>
      </c>
      <c r="O70" s="32">
        <f t="shared" si="1"/>
        <v>11</v>
      </c>
      <c r="T70" s="15">
        <v>11000</v>
      </c>
    </row>
    <row r="71" spans="1:20" ht="20.25" customHeight="1">
      <c r="A71" s="23"/>
      <c r="B71" s="88" t="s">
        <v>171</v>
      </c>
      <c r="C71" s="88"/>
      <c r="D71" s="88"/>
      <c r="E71" s="88"/>
      <c r="F71" s="88"/>
      <c r="G71" s="88"/>
      <c r="H71" s="88"/>
      <c r="I71" s="30">
        <v>2</v>
      </c>
      <c r="J71" s="30"/>
      <c r="K71" s="31"/>
      <c r="L71" s="28"/>
      <c r="M71" s="28">
        <v>0</v>
      </c>
      <c r="N71" s="32">
        <f t="shared" si="0"/>
        <v>575.4</v>
      </c>
      <c r="O71" s="32">
        <f t="shared" si="1"/>
        <v>575.4</v>
      </c>
      <c r="T71" s="14">
        <v>575400</v>
      </c>
    </row>
    <row r="72" spans="1:20" ht="20.25" customHeight="1">
      <c r="A72" s="23"/>
      <c r="B72" s="88" t="s">
        <v>170</v>
      </c>
      <c r="C72" s="88"/>
      <c r="D72" s="88"/>
      <c r="E72" s="88"/>
      <c r="F72" s="88"/>
      <c r="G72" s="88"/>
      <c r="H72" s="88"/>
      <c r="I72" s="30">
        <v>2</v>
      </c>
      <c r="J72" s="30">
        <v>3</v>
      </c>
      <c r="K72" s="31"/>
      <c r="L72" s="28"/>
      <c r="M72" s="28">
        <v>0</v>
      </c>
      <c r="N72" s="32">
        <f t="shared" si="0"/>
        <v>575.4</v>
      </c>
      <c r="O72" s="32">
        <f t="shared" si="1"/>
        <v>575.4</v>
      </c>
      <c r="T72" s="13">
        <v>575400</v>
      </c>
    </row>
    <row r="73" spans="1:20" ht="20.25" customHeight="1">
      <c r="A73" s="23"/>
      <c r="B73" s="88" t="s">
        <v>169</v>
      </c>
      <c r="C73" s="88"/>
      <c r="D73" s="88"/>
      <c r="E73" s="88"/>
      <c r="F73" s="88"/>
      <c r="G73" s="88"/>
      <c r="H73" s="88"/>
      <c r="I73" s="30">
        <v>2</v>
      </c>
      <c r="J73" s="30">
        <v>3</v>
      </c>
      <c r="K73" s="31" t="s">
        <v>168</v>
      </c>
      <c r="L73" s="28"/>
      <c r="M73" s="28">
        <v>0</v>
      </c>
      <c r="N73" s="32">
        <f t="shared" si="0"/>
        <v>575.4</v>
      </c>
      <c r="O73" s="32">
        <f t="shared" si="1"/>
        <v>575.4</v>
      </c>
      <c r="T73" s="12">
        <v>575400</v>
      </c>
    </row>
    <row r="74" spans="1:20" ht="20.25" customHeight="1">
      <c r="A74" s="23"/>
      <c r="B74" s="88" t="s">
        <v>97</v>
      </c>
      <c r="C74" s="88"/>
      <c r="D74" s="88"/>
      <c r="E74" s="88"/>
      <c r="F74" s="88"/>
      <c r="G74" s="88"/>
      <c r="H74" s="88"/>
      <c r="I74" s="30">
        <v>2</v>
      </c>
      <c r="J74" s="30">
        <v>3</v>
      </c>
      <c r="K74" s="31" t="s">
        <v>168</v>
      </c>
      <c r="L74" s="28" t="s">
        <v>96</v>
      </c>
      <c r="M74" s="28">
        <v>0</v>
      </c>
      <c r="N74" s="32">
        <f t="shared" si="0"/>
        <v>431</v>
      </c>
      <c r="O74" s="32">
        <f t="shared" si="1"/>
        <v>431</v>
      </c>
      <c r="T74" s="15">
        <v>431000</v>
      </c>
    </row>
    <row r="75" spans="1:20" ht="20.25" customHeight="1">
      <c r="A75" s="23"/>
      <c r="B75" s="88" t="s">
        <v>95</v>
      </c>
      <c r="C75" s="88"/>
      <c r="D75" s="88"/>
      <c r="E75" s="88"/>
      <c r="F75" s="88"/>
      <c r="G75" s="88"/>
      <c r="H75" s="88"/>
      <c r="I75" s="30">
        <v>2</v>
      </c>
      <c r="J75" s="30">
        <v>3</v>
      </c>
      <c r="K75" s="31" t="s">
        <v>168</v>
      </c>
      <c r="L75" s="28" t="s">
        <v>93</v>
      </c>
      <c r="M75" s="28">
        <v>0</v>
      </c>
      <c r="N75" s="32">
        <f t="shared" si="0"/>
        <v>130.1</v>
      </c>
      <c r="O75" s="32">
        <f t="shared" si="1"/>
        <v>130.1</v>
      </c>
      <c r="T75" s="15">
        <v>130100</v>
      </c>
    </row>
    <row r="76" spans="1:20" ht="20.25" customHeight="1">
      <c r="A76" s="23"/>
      <c r="B76" s="88" t="s">
        <v>19</v>
      </c>
      <c r="C76" s="88"/>
      <c r="D76" s="88"/>
      <c r="E76" s="88"/>
      <c r="F76" s="88"/>
      <c r="G76" s="88"/>
      <c r="H76" s="88"/>
      <c r="I76" s="30">
        <v>2</v>
      </c>
      <c r="J76" s="30">
        <v>3</v>
      </c>
      <c r="K76" s="31" t="s">
        <v>168</v>
      </c>
      <c r="L76" s="28" t="s">
        <v>17</v>
      </c>
      <c r="M76" s="28">
        <v>0</v>
      </c>
      <c r="N76" s="32">
        <f t="shared" si="0"/>
        <v>14.3</v>
      </c>
      <c r="O76" s="32">
        <f t="shared" si="1"/>
        <v>14.3</v>
      </c>
      <c r="T76" s="15">
        <v>14300</v>
      </c>
    </row>
    <row r="77" spans="1:20" ht="20.25" customHeight="1">
      <c r="A77" s="23"/>
      <c r="B77" s="88" t="s">
        <v>167</v>
      </c>
      <c r="C77" s="88"/>
      <c r="D77" s="88"/>
      <c r="E77" s="88"/>
      <c r="F77" s="88"/>
      <c r="G77" s="88"/>
      <c r="H77" s="88"/>
      <c r="I77" s="30">
        <v>3</v>
      </c>
      <c r="J77" s="30"/>
      <c r="K77" s="31"/>
      <c r="L77" s="28"/>
      <c r="M77" s="28">
        <v>0</v>
      </c>
      <c r="N77" s="32">
        <f t="shared" si="0"/>
        <v>1180</v>
      </c>
      <c r="O77" s="32">
        <f t="shared" si="1"/>
        <v>1180</v>
      </c>
      <c r="T77" s="14">
        <v>1180000</v>
      </c>
    </row>
    <row r="78" spans="1:20" ht="20.25" customHeight="1">
      <c r="A78" s="23"/>
      <c r="B78" s="88" t="s">
        <v>166</v>
      </c>
      <c r="C78" s="88"/>
      <c r="D78" s="88"/>
      <c r="E78" s="88"/>
      <c r="F78" s="88"/>
      <c r="G78" s="88"/>
      <c r="H78" s="88"/>
      <c r="I78" s="30">
        <v>3</v>
      </c>
      <c r="J78" s="30">
        <v>9</v>
      </c>
      <c r="K78" s="31"/>
      <c r="L78" s="28"/>
      <c r="M78" s="28">
        <v>0</v>
      </c>
      <c r="N78" s="32">
        <f t="shared" si="0"/>
        <v>1050</v>
      </c>
      <c r="O78" s="32">
        <f t="shared" si="1"/>
        <v>1050</v>
      </c>
      <c r="T78" s="13">
        <v>1050000</v>
      </c>
    </row>
    <row r="79" spans="1:20" ht="20.25" customHeight="1">
      <c r="A79" s="23"/>
      <c r="B79" s="88" t="s">
        <v>165</v>
      </c>
      <c r="C79" s="88"/>
      <c r="D79" s="88"/>
      <c r="E79" s="88"/>
      <c r="F79" s="88"/>
      <c r="G79" s="88"/>
      <c r="H79" s="88"/>
      <c r="I79" s="30">
        <v>3</v>
      </c>
      <c r="J79" s="30">
        <v>9</v>
      </c>
      <c r="K79" s="31" t="s">
        <v>164</v>
      </c>
      <c r="L79" s="28"/>
      <c r="M79" s="28">
        <v>0</v>
      </c>
      <c r="N79" s="32">
        <f t="shared" si="0"/>
        <v>1050</v>
      </c>
      <c r="O79" s="32">
        <f t="shared" si="1"/>
        <v>1050</v>
      </c>
      <c r="T79" s="12">
        <v>1050000</v>
      </c>
    </row>
    <row r="80" spans="1:20" ht="20.25" customHeight="1">
      <c r="A80" s="23"/>
      <c r="B80" s="88" t="s">
        <v>97</v>
      </c>
      <c r="C80" s="88"/>
      <c r="D80" s="88"/>
      <c r="E80" s="88"/>
      <c r="F80" s="88"/>
      <c r="G80" s="88"/>
      <c r="H80" s="88"/>
      <c r="I80" s="30">
        <v>3</v>
      </c>
      <c r="J80" s="30">
        <v>9</v>
      </c>
      <c r="K80" s="31" t="s">
        <v>164</v>
      </c>
      <c r="L80" s="28" t="s">
        <v>96</v>
      </c>
      <c r="M80" s="28">
        <v>0</v>
      </c>
      <c r="N80" s="32">
        <f t="shared" ref="N80:N143" si="2">T80/1000</f>
        <v>760</v>
      </c>
      <c r="O80" s="32">
        <f t="shared" ref="O80:O143" si="3">T80/1000</f>
        <v>760</v>
      </c>
      <c r="T80" s="15">
        <v>760000</v>
      </c>
    </row>
    <row r="81" spans="1:20" ht="20.25" customHeight="1">
      <c r="A81" s="23"/>
      <c r="B81" s="88" t="s">
        <v>116</v>
      </c>
      <c r="C81" s="88"/>
      <c r="D81" s="88"/>
      <c r="E81" s="88"/>
      <c r="F81" s="88"/>
      <c r="G81" s="88"/>
      <c r="H81" s="88"/>
      <c r="I81" s="30">
        <v>3</v>
      </c>
      <c r="J81" s="30">
        <v>9</v>
      </c>
      <c r="K81" s="31" t="s">
        <v>164</v>
      </c>
      <c r="L81" s="28" t="s">
        <v>115</v>
      </c>
      <c r="M81" s="28">
        <v>0</v>
      </c>
      <c r="N81" s="32">
        <f t="shared" si="2"/>
        <v>10</v>
      </c>
      <c r="O81" s="32">
        <f t="shared" si="3"/>
        <v>10</v>
      </c>
      <c r="T81" s="15">
        <v>10000</v>
      </c>
    </row>
    <row r="82" spans="1:20" ht="20.25" customHeight="1">
      <c r="A82" s="23"/>
      <c r="B82" s="88" t="s">
        <v>95</v>
      </c>
      <c r="C82" s="88"/>
      <c r="D82" s="88"/>
      <c r="E82" s="88"/>
      <c r="F82" s="88"/>
      <c r="G82" s="88"/>
      <c r="H82" s="88"/>
      <c r="I82" s="30">
        <v>3</v>
      </c>
      <c r="J82" s="30">
        <v>9</v>
      </c>
      <c r="K82" s="31" t="s">
        <v>164</v>
      </c>
      <c r="L82" s="28" t="s">
        <v>93</v>
      </c>
      <c r="M82" s="28">
        <v>0</v>
      </c>
      <c r="N82" s="32">
        <f t="shared" si="2"/>
        <v>230</v>
      </c>
      <c r="O82" s="32">
        <f t="shared" si="3"/>
        <v>230</v>
      </c>
      <c r="T82" s="15">
        <v>230000</v>
      </c>
    </row>
    <row r="83" spans="1:20" ht="20.25" customHeight="1">
      <c r="A83" s="23"/>
      <c r="B83" s="88" t="s">
        <v>19</v>
      </c>
      <c r="C83" s="88"/>
      <c r="D83" s="88"/>
      <c r="E83" s="88"/>
      <c r="F83" s="88"/>
      <c r="G83" s="88"/>
      <c r="H83" s="88"/>
      <c r="I83" s="30">
        <v>3</v>
      </c>
      <c r="J83" s="30">
        <v>9</v>
      </c>
      <c r="K83" s="31" t="s">
        <v>164</v>
      </c>
      <c r="L83" s="28" t="s">
        <v>17</v>
      </c>
      <c r="M83" s="28">
        <v>0</v>
      </c>
      <c r="N83" s="32">
        <f t="shared" si="2"/>
        <v>50</v>
      </c>
      <c r="O83" s="32">
        <f t="shared" si="3"/>
        <v>50</v>
      </c>
      <c r="T83" s="15">
        <v>50000</v>
      </c>
    </row>
    <row r="84" spans="1:20" ht="20.25" customHeight="1">
      <c r="A84" s="23"/>
      <c r="B84" s="88" t="s">
        <v>163</v>
      </c>
      <c r="C84" s="88"/>
      <c r="D84" s="88"/>
      <c r="E84" s="88"/>
      <c r="F84" s="88"/>
      <c r="G84" s="88"/>
      <c r="H84" s="88"/>
      <c r="I84" s="30">
        <v>3</v>
      </c>
      <c r="J84" s="30">
        <v>14</v>
      </c>
      <c r="K84" s="31"/>
      <c r="L84" s="28"/>
      <c r="M84" s="28">
        <v>0</v>
      </c>
      <c r="N84" s="32">
        <f t="shared" si="2"/>
        <v>130</v>
      </c>
      <c r="O84" s="32">
        <f t="shared" si="3"/>
        <v>130</v>
      </c>
      <c r="T84" s="13">
        <v>130000</v>
      </c>
    </row>
    <row r="85" spans="1:20" ht="20.25" customHeight="1">
      <c r="A85" s="23"/>
      <c r="B85" s="88" t="s">
        <v>162</v>
      </c>
      <c r="C85" s="88"/>
      <c r="D85" s="88"/>
      <c r="E85" s="88"/>
      <c r="F85" s="88"/>
      <c r="G85" s="88"/>
      <c r="H85" s="88"/>
      <c r="I85" s="30">
        <v>3</v>
      </c>
      <c r="J85" s="30">
        <v>14</v>
      </c>
      <c r="K85" s="31" t="s">
        <v>161</v>
      </c>
      <c r="L85" s="28"/>
      <c r="M85" s="28">
        <v>0</v>
      </c>
      <c r="N85" s="32">
        <f t="shared" si="2"/>
        <v>10</v>
      </c>
      <c r="O85" s="32">
        <f t="shared" si="3"/>
        <v>10</v>
      </c>
      <c r="T85" s="12">
        <v>10000</v>
      </c>
    </row>
    <row r="86" spans="1:20" ht="20.25" customHeight="1">
      <c r="A86" s="23"/>
      <c r="B86" s="88" t="s">
        <v>19</v>
      </c>
      <c r="C86" s="88"/>
      <c r="D86" s="88"/>
      <c r="E86" s="88"/>
      <c r="F86" s="88"/>
      <c r="G86" s="88"/>
      <c r="H86" s="88"/>
      <c r="I86" s="30">
        <v>3</v>
      </c>
      <c r="J86" s="30">
        <v>14</v>
      </c>
      <c r="K86" s="31" t="s">
        <v>161</v>
      </c>
      <c r="L86" s="28" t="s">
        <v>17</v>
      </c>
      <c r="M86" s="28">
        <v>0</v>
      </c>
      <c r="N86" s="32">
        <f t="shared" si="2"/>
        <v>10</v>
      </c>
      <c r="O86" s="32">
        <f t="shared" si="3"/>
        <v>10</v>
      </c>
      <c r="T86" s="15">
        <v>10000</v>
      </c>
    </row>
    <row r="87" spans="1:20" ht="20.25" customHeight="1">
      <c r="A87" s="23"/>
      <c r="B87" s="88" t="s">
        <v>160</v>
      </c>
      <c r="C87" s="88"/>
      <c r="D87" s="88"/>
      <c r="E87" s="88"/>
      <c r="F87" s="88"/>
      <c r="G87" s="88"/>
      <c r="H87" s="88"/>
      <c r="I87" s="30">
        <v>3</v>
      </c>
      <c r="J87" s="30">
        <v>14</v>
      </c>
      <c r="K87" s="31" t="s">
        <v>159</v>
      </c>
      <c r="L87" s="28" t="s">
        <v>9</v>
      </c>
      <c r="M87" s="28">
        <v>0</v>
      </c>
      <c r="N87" s="32">
        <f t="shared" si="2"/>
        <v>120</v>
      </c>
      <c r="O87" s="32">
        <f t="shared" si="3"/>
        <v>120</v>
      </c>
      <c r="T87" s="12">
        <v>120000</v>
      </c>
    </row>
    <row r="88" spans="1:20" ht="20.25" customHeight="1">
      <c r="A88" s="23"/>
      <c r="B88" s="88" t="s">
        <v>19</v>
      </c>
      <c r="C88" s="88"/>
      <c r="D88" s="88"/>
      <c r="E88" s="88"/>
      <c r="F88" s="88"/>
      <c r="G88" s="88"/>
      <c r="H88" s="88"/>
      <c r="I88" s="30">
        <v>3</v>
      </c>
      <c r="J88" s="30">
        <v>14</v>
      </c>
      <c r="K88" s="31" t="s">
        <v>159</v>
      </c>
      <c r="L88" s="28" t="s">
        <v>17</v>
      </c>
      <c r="M88" s="28">
        <v>0</v>
      </c>
      <c r="N88" s="32">
        <f t="shared" si="2"/>
        <v>120</v>
      </c>
      <c r="O88" s="32">
        <f t="shared" si="3"/>
        <v>120</v>
      </c>
      <c r="T88" s="15">
        <v>120000</v>
      </c>
    </row>
    <row r="89" spans="1:20" ht="20.25" customHeight="1">
      <c r="A89" s="23"/>
      <c r="B89" s="88" t="s">
        <v>158</v>
      </c>
      <c r="C89" s="88"/>
      <c r="D89" s="88"/>
      <c r="E89" s="88"/>
      <c r="F89" s="88"/>
      <c r="G89" s="88"/>
      <c r="H89" s="88"/>
      <c r="I89" s="30">
        <v>4</v>
      </c>
      <c r="J89" s="30"/>
      <c r="K89" s="31"/>
      <c r="L89" s="28"/>
      <c r="M89" s="28">
        <v>0</v>
      </c>
      <c r="N89" s="32">
        <f t="shared" si="2"/>
        <v>3259</v>
      </c>
      <c r="O89" s="32">
        <f t="shared" si="3"/>
        <v>3259</v>
      </c>
      <c r="T89" s="14">
        <v>3259000</v>
      </c>
    </row>
    <row r="90" spans="1:20" ht="20.25" customHeight="1">
      <c r="A90" s="23"/>
      <c r="B90" s="88" t="s">
        <v>157</v>
      </c>
      <c r="C90" s="88"/>
      <c r="D90" s="88"/>
      <c r="E90" s="88"/>
      <c r="F90" s="88"/>
      <c r="G90" s="88"/>
      <c r="H90" s="88"/>
      <c r="I90" s="30">
        <v>4</v>
      </c>
      <c r="J90" s="30">
        <v>9</v>
      </c>
      <c r="K90" s="31"/>
      <c r="L90" s="28"/>
      <c r="M90" s="28">
        <v>0</v>
      </c>
      <c r="N90" s="32">
        <f t="shared" si="2"/>
        <v>1128</v>
      </c>
      <c r="O90" s="32">
        <f t="shared" si="3"/>
        <v>1128</v>
      </c>
      <c r="T90" s="13">
        <v>1128000</v>
      </c>
    </row>
    <row r="91" spans="1:20" ht="20.25" customHeight="1">
      <c r="A91" s="23"/>
      <c r="B91" s="88" t="s">
        <v>156</v>
      </c>
      <c r="C91" s="88"/>
      <c r="D91" s="88"/>
      <c r="E91" s="88"/>
      <c r="F91" s="88"/>
      <c r="G91" s="88"/>
      <c r="H91" s="88"/>
      <c r="I91" s="30">
        <v>4</v>
      </c>
      <c r="J91" s="30">
        <v>9</v>
      </c>
      <c r="K91" s="31" t="s">
        <v>155</v>
      </c>
      <c r="L91" s="28"/>
      <c r="M91" s="28">
        <v>0</v>
      </c>
      <c r="N91" s="32">
        <f t="shared" si="2"/>
        <v>1128</v>
      </c>
      <c r="O91" s="32">
        <f t="shared" si="3"/>
        <v>1128</v>
      </c>
      <c r="T91" s="12">
        <v>1128000</v>
      </c>
    </row>
    <row r="92" spans="1:20" ht="20.25" customHeight="1">
      <c r="A92" s="23"/>
      <c r="B92" s="88" t="s">
        <v>142</v>
      </c>
      <c r="C92" s="88"/>
      <c r="D92" s="88"/>
      <c r="E92" s="88"/>
      <c r="F92" s="88"/>
      <c r="G92" s="88"/>
      <c r="H92" s="88"/>
      <c r="I92" s="30">
        <v>4</v>
      </c>
      <c r="J92" s="30">
        <v>9</v>
      </c>
      <c r="K92" s="31" t="s">
        <v>155</v>
      </c>
      <c r="L92" s="28" t="s">
        <v>140</v>
      </c>
      <c r="M92" s="28">
        <v>0</v>
      </c>
      <c r="N92" s="32">
        <f t="shared" si="2"/>
        <v>1128</v>
      </c>
      <c r="O92" s="32">
        <f t="shared" si="3"/>
        <v>1128</v>
      </c>
      <c r="T92" s="15">
        <v>1128000</v>
      </c>
    </row>
    <row r="93" spans="1:20" ht="20.25" customHeight="1">
      <c r="A93" s="23"/>
      <c r="B93" s="88" t="s">
        <v>154</v>
      </c>
      <c r="C93" s="88"/>
      <c r="D93" s="88"/>
      <c r="E93" s="88"/>
      <c r="F93" s="88"/>
      <c r="G93" s="88"/>
      <c r="H93" s="88"/>
      <c r="I93" s="30">
        <v>4</v>
      </c>
      <c r="J93" s="30">
        <v>12</v>
      </c>
      <c r="K93" s="31"/>
      <c r="L93" s="28"/>
      <c r="M93" s="28">
        <v>0</v>
      </c>
      <c r="N93" s="32">
        <f t="shared" si="2"/>
        <v>2131</v>
      </c>
      <c r="O93" s="32">
        <f t="shared" si="3"/>
        <v>2131</v>
      </c>
      <c r="T93" s="13">
        <v>2131000</v>
      </c>
    </row>
    <row r="94" spans="1:20" ht="20.25" customHeight="1">
      <c r="A94" s="23"/>
      <c r="B94" s="88" t="s">
        <v>52</v>
      </c>
      <c r="C94" s="88"/>
      <c r="D94" s="88"/>
      <c r="E94" s="88"/>
      <c r="F94" s="88"/>
      <c r="G94" s="88"/>
      <c r="H94" s="88"/>
      <c r="I94" s="30">
        <v>4</v>
      </c>
      <c r="J94" s="30">
        <v>12</v>
      </c>
      <c r="K94" s="31" t="s">
        <v>48</v>
      </c>
      <c r="L94" s="28"/>
      <c r="M94" s="28">
        <v>0</v>
      </c>
      <c r="N94" s="32">
        <f t="shared" si="2"/>
        <v>668</v>
      </c>
      <c r="O94" s="32">
        <f t="shared" si="3"/>
        <v>668</v>
      </c>
      <c r="T94" s="12">
        <v>668000</v>
      </c>
    </row>
    <row r="95" spans="1:20" ht="20.25" customHeight="1">
      <c r="A95" s="23"/>
      <c r="B95" s="88" t="s">
        <v>51</v>
      </c>
      <c r="C95" s="88"/>
      <c r="D95" s="88"/>
      <c r="E95" s="88"/>
      <c r="F95" s="88"/>
      <c r="G95" s="88"/>
      <c r="H95" s="88"/>
      <c r="I95" s="30">
        <v>4</v>
      </c>
      <c r="J95" s="30">
        <v>12</v>
      </c>
      <c r="K95" s="31" t="s">
        <v>48</v>
      </c>
      <c r="L95" s="28" t="s">
        <v>50</v>
      </c>
      <c r="M95" s="28">
        <v>0</v>
      </c>
      <c r="N95" s="32">
        <f t="shared" si="2"/>
        <v>513</v>
      </c>
      <c r="O95" s="32">
        <f t="shared" si="3"/>
        <v>513</v>
      </c>
      <c r="T95" s="15">
        <v>513000</v>
      </c>
    </row>
    <row r="96" spans="1:20" ht="20.25" customHeight="1">
      <c r="A96" s="23"/>
      <c r="B96" s="88" t="s">
        <v>49</v>
      </c>
      <c r="C96" s="88"/>
      <c r="D96" s="88"/>
      <c r="E96" s="88"/>
      <c r="F96" s="88"/>
      <c r="G96" s="88"/>
      <c r="H96" s="88"/>
      <c r="I96" s="30">
        <v>4</v>
      </c>
      <c r="J96" s="30">
        <v>12</v>
      </c>
      <c r="K96" s="31" t="s">
        <v>48</v>
      </c>
      <c r="L96" s="28" t="s">
        <v>47</v>
      </c>
      <c r="M96" s="28">
        <v>0</v>
      </c>
      <c r="N96" s="32">
        <f t="shared" si="2"/>
        <v>155</v>
      </c>
      <c r="O96" s="32">
        <f t="shared" si="3"/>
        <v>155</v>
      </c>
      <c r="T96" s="15">
        <v>155000</v>
      </c>
    </row>
    <row r="97" spans="1:20" ht="20.25" customHeight="1">
      <c r="A97" s="23"/>
      <c r="B97" s="88" t="s">
        <v>153</v>
      </c>
      <c r="C97" s="88"/>
      <c r="D97" s="88"/>
      <c r="E97" s="88"/>
      <c r="F97" s="88"/>
      <c r="G97" s="88"/>
      <c r="H97" s="88"/>
      <c r="I97" s="30">
        <v>4</v>
      </c>
      <c r="J97" s="30">
        <v>12</v>
      </c>
      <c r="K97" s="31" t="s">
        <v>152</v>
      </c>
      <c r="L97" s="28"/>
      <c r="M97" s="28">
        <v>0</v>
      </c>
      <c r="N97" s="32">
        <f t="shared" si="2"/>
        <v>80</v>
      </c>
      <c r="O97" s="32">
        <f t="shared" si="3"/>
        <v>80</v>
      </c>
      <c r="T97" s="12">
        <v>80000</v>
      </c>
    </row>
    <row r="98" spans="1:20" ht="20.25" customHeight="1">
      <c r="A98" s="23"/>
      <c r="B98" s="88" t="s">
        <v>142</v>
      </c>
      <c r="C98" s="88"/>
      <c r="D98" s="88"/>
      <c r="E98" s="88"/>
      <c r="F98" s="88"/>
      <c r="G98" s="88"/>
      <c r="H98" s="88"/>
      <c r="I98" s="30">
        <v>4</v>
      </c>
      <c r="J98" s="30">
        <v>12</v>
      </c>
      <c r="K98" s="31" t="s">
        <v>152</v>
      </c>
      <c r="L98" s="28" t="s">
        <v>140</v>
      </c>
      <c r="M98" s="28">
        <v>0</v>
      </c>
      <c r="N98" s="32">
        <f t="shared" si="2"/>
        <v>80</v>
      </c>
      <c r="O98" s="32">
        <f t="shared" si="3"/>
        <v>80</v>
      </c>
      <c r="T98" s="15">
        <v>80000</v>
      </c>
    </row>
    <row r="99" spans="1:20" ht="20.25" customHeight="1">
      <c r="A99" s="23"/>
      <c r="B99" s="88" t="s">
        <v>151</v>
      </c>
      <c r="C99" s="88"/>
      <c r="D99" s="88"/>
      <c r="E99" s="88"/>
      <c r="F99" s="88"/>
      <c r="G99" s="88"/>
      <c r="H99" s="88"/>
      <c r="I99" s="30">
        <v>4</v>
      </c>
      <c r="J99" s="30">
        <v>12</v>
      </c>
      <c r="K99" s="31" t="s">
        <v>150</v>
      </c>
      <c r="L99" s="28" t="s">
        <v>9</v>
      </c>
      <c r="M99" s="28">
        <v>0</v>
      </c>
      <c r="N99" s="32">
        <f t="shared" si="2"/>
        <v>450</v>
      </c>
      <c r="O99" s="32">
        <f t="shared" si="3"/>
        <v>450</v>
      </c>
      <c r="T99" s="12">
        <v>450000</v>
      </c>
    </row>
    <row r="100" spans="1:20" ht="20.25" customHeight="1">
      <c r="A100" s="23"/>
      <c r="B100" s="88" t="s">
        <v>19</v>
      </c>
      <c r="C100" s="88"/>
      <c r="D100" s="88"/>
      <c r="E100" s="88"/>
      <c r="F100" s="88"/>
      <c r="G100" s="88"/>
      <c r="H100" s="88"/>
      <c r="I100" s="30">
        <v>4</v>
      </c>
      <c r="J100" s="30">
        <v>12</v>
      </c>
      <c r="K100" s="31" t="s">
        <v>150</v>
      </c>
      <c r="L100" s="28" t="s">
        <v>17</v>
      </c>
      <c r="M100" s="28">
        <v>0</v>
      </c>
      <c r="N100" s="32">
        <f t="shared" si="2"/>
        <v>450</v>
      </c>
      <c r="O100" s="32">
        <f t="shared" si="3"/>
        <v>450</v>
      </c>
      <c r="T100" s="15">
        <v>450000</v>
      </c>
    </row>
    <row r="101" spans="1:20" ht="20.25" customHeight="1">
      <c r="A101" s="23"/>
      <c r="B101" s="88" t="s">
        <v>149</v>
      </c>
      <c r="C101" s="88"/>
      <c r="D101" s="88"/>
      <c r="E101" s="88"/>
      <c r="F101" s="88"/>
      <c r="G101" s="88"/>
      <c r="H101" s="88"/>
      <c r="I101" s="30">
        <v>4</v>
      </c>
      <c r="J101" s="30">
        <v>12</v>
      </c>
      <c r="K101" s="31" t="s">
        <v>148</v>
      </c>
      <c r="L101" s="28"/>
      <c r="M101" s="28">
        <v>0</v>
      </c>
      <c r="N101" s="32">
        <f t="shared" si="2"/>
        <v>100</v>
      </c>
      <c r="O101" s="32">
        <f t="shared" si="3"/>
        <v>100</v>
      </c>
      <c r="T101" s="12">
        <v>100000</v>
      </c>
    </row>
    <row r="102" spans="1:20" ht="20.25" customHeight="1">
      <c r="A102" s="23"/>
      <c r="B102" s="88" t="s">
        <v>19</v>
      </c>
      <c r="C102" s="88"/>
      <c r="D102" s="88"/>
      <c r="E102" s="88"/>
      <c r="F102" s="88"/>
      <c r="G102" s="88"/>
      <c r="H102" s="88"/>
      <c r="I102" s="30">
        <v>4</v>
      </c>
      <c r="J102" s="30">
        <v>12</v>
      </c>
      <c r="K102" s="31" t="s">
        <v>148</v>
      </c>
      <c r="L102" s="28" t="s">
        <v>17</v>
      </c>
      <c r="M102" s="28">
        <v>0</v>
      </c>
      <c r="N102" s="32">
        <f t="shared" si="2"/>
        <v>100</v>
      </c>
      <c r="O102" s="32">
        <f t="shared" si="3"/>
        <v>100</v>
      </c>
      <c r="T102" s="15">
        <v>100000</v>
      </c>
    </row>
    <row r="103" spans="1:20" ht="20.25" customHeight="1">
      <c r="A103" s="23"/>
      <c r="B103" s="88" t="s">
        <v>92</v>
      </c>
      <c r="C103" s="88"/>
      <c r="D103" s="88"/>
      <c r="E103" s="88"/>
      <c r="F103" s="88"/>
      <c r="G103" s="88"/>
      <c r="H103" s="88"/>
      <c r="I103" s="30">
        <v>4</v>
      </c>
      <c r="J103" s="30">
        <v>12</v>
      </c>
      <c r="K103" s="31" t="s">
        <v>91</v>
      </c>
      <c r="L103" s="28"/>
      <c r="M103" s="28">
        <v>0</v>
      </c>
      <c r="N103" s="32">
        <f t="shared" si="2"/>
        <v>449</v>
      </c>
      <c r="O103" s="32">
        <f t="shared" si="3"/>
        <v>449</v>
      </c>
      <c r="T103" s="12">
        <v>449000</v>
      </c>
    </row>
    <row r="104" spans="1:20" ht="20.25" customHeight="1">
      <c r="A104" s="23"/>
      <c r="B104" s="88" t="s">
        <v>51</v>
      </c>
      <c r="C104" s="88"/>
      <c r="D104" s="88"/>
      <c r="E104" s="88"/>
      <c r="F104" s="88"/>
      <c r="G104" s="88"/>
      <c r="H104" s="88"/>
      <c r="I104" s="30">
        <v>4</v>
      </c>
      <c r="J104" s="30">
        <v>12</v>
      </c>
      <c r="K104" s="31" t="s">
        <v>91</v>
      </c>
      <c r="L104" s="28" t="s">
        <v>50</v>
      </c>
      <c r="M104" s="28">
        <v>0</v>
      </c>
      <c r="N104" s="32">
        <f t="shared" si="2"/>
        <v>345</v>
      </c>
      <c r="O104" s="32">
        <f t="shared" si="3"/>
        <v>345</v>
      </c>
      <c r="T104" s="15">
        <v>345000</v>
      </c>
    </row>
    <row r="105" spans="1:20" ht="20.25" customHeight="1">
      <c r="A105" s="23"/>
      <c r="B105" s="88" t="s">
        <v>49</v>
      </c>
      <c r="C105" s="88"/>
      <c r="D105" s="88"/>
      <c r="E105" s="88"/>
      <c r="F105" s="88"/>
      <c r="G105" s="88"/>
      <c r="H105" s="88"/>
      <c r="I105" s="30">
        <v>4</v>
      </c>
      <c r="J105" s="30">
        <v>12</v>
      </c>
      <c r="K105" s="31" t="s">
        <v>91</v>
      </c>
      <c r="L105" s="28" t="s">
        <v>47</v>
      </c>
      <c r="M105" s="28">
        <v>0</v>
      </c>
      <c r="N105" s="32">
        <f t="shared" si="2"/>
        <v>104</v>
      </c>
      <c r="O105" s="32">
        <f t="shared" si="3"/>
        <v>104</v>
      </c>
      <c r="T105" s="15">
        <v>104000</v>
      </c>
    </row>
    <row r="106" spans="1:20" ht="20.25" customHeight="1">
      <c r="A106" s="23"/>
      <c r="B106" s="88" t="s">
        <v>147</v>
      </c>
      <c r="C106" s="88"/>
      <c r="D106" s="88"/>
      <c r="E106" s="88"/>
      <c r="F106" s="88"/>
      <c r="G106" s="88"/>
      <c r="H106" s="88"/>
      <c r="I106" s="30">
        <v>4</v>
      </c>
      <c r="J106" s="30">
        <v>12</v>
      </c>
      <c r="K106" s="31" t="s">
        <v>146</v>
      </c>
      <c r="L106" s="28"/>
      <c r="M106" s="28">
        <v>0</v>
      </c>
      <c r="N106" s="32">
        <f t="shared" si="2"/>
        <v>384</v>
      </c>
      <c r="O106" s="32">
        <f t="shared" si="3"/>
        <v>384</v>
      </c>
      <c r="T106" s="12">
        <v>384000</v>
      </c>
    </row>
    <row r="107" spans="1:20" ht="20.25" customHeight="1">
      <c r="A107" s="23"/>
      <c r="B107" s="88" t="s">
        <v>51</v>
      </c>
      <c r="C107" s="88"/>
      <c r="D107" s="88"/>
      <c r="E107" s="88"/>
      <c r="F107" s="88"/>
      <c r="G107" s="88"/>
      <c r="H107" s="88"/>
      <c r="I107" s="30">
        <v>4</v>
      </c>
      <c r="J107" s="30">
        <v>12</v>
      </c>
      <c r="K107" s="31" t="s">
        <v>146</v>
      </c>
      <c r="L107" s="28" t="s">
        <v>50</v>
      </c>
      <c r="M107" s="28">
        <v>0</v>
      </c>
      <c r="N107" s="32">
        <f t="shared" si="2"/>
        <v>295</v>
      </c>
      <c r="O107" s="32">
        <f t="shared" si="3"/>
        <v>295</v>
      </c>
      <c r="T107" s="15">
        <v>295000</v>
      </c>
    </row>
    <row r="108" spans="1:20" ht="20.25" customHeight="1">
      <c r="A108" s="23"/>
      <c r="B108" s="88" t="s">
        <v>49</v>
      </c>
      <c r="C108" s="88"/>
      <c r="D108" s="88"/>
      <c r="E108" s="88"/>
      <c r="F108" s="88"/>
      <c r="G108" s="88"/>
      <c r="H108" s="88"/>
      <c r="I108" s="30">
        <v>4</v>
      </c>
      <c r="J108" s="30">
        <v>12</v>
      </c>
      <c r="K108" s="31" t="s">
        <v>146</v>
      </c>
      <c r="L108" s="28" t="s">
        <v>47</v>
      </c>
      <c r="M108" s="28">
        <v>0</v>
      </c>
      <c r="N108" s="32">
        <f t="shared" si="2"/>
        <v>89</v>
      </c>
      <c r="O108" s="32">
        <f t="shared" si="3"/>
        <v>89</v>
      </c>
      <c r="T108" s="15">
        <v>89000</v>
      </c>
    </row>
    <row r="109" spans="1:20" ht="20.25" customHeight="1">
      <c r="A109" s="23"/>
      <c r="B109" s="88" t="s">
        <v>145</v>
      </c>
      <c r="C109" s="88"/>
      <c r="D109" s="88"/>
      <c r="E109" s="88"/>
      <c r="F109" s="88"/>
      <c r="G109" s="88"/>
      <c r="H109" s="88"/>
      <c r="I109" s="30">
        <v>5</v>
      </c>
      <c r="J109" s="30"/>
      <c r="K109" s="31"/>
      <c r="L109" s="28"/>
      <c r="M109" s="28">
        <v>0</v>
      </c>
      <c r="N109" s="32">
        <v>3070</v>
      </c>
      <c r="O109" s="32">
        <v>3772</v>
      </c>
      <c r="T109" s="14">
        <v>1628000</v>
      </c>
    </row>
    <row r="110" spans="1:20" ht="20.25" customHeight="1">
      <c r="A110" s="23"/>
      <c r="B110" s="88" t="s">
        <v>144</v>
      </c>
      <c r="C110" s="88"/>
      <c r="D110" s="88"/>
      <c r="E110" s="88"/>
      <c r="F110" s="88"/>
      <c r="G110" s="88"/>
      <c r="H110" s="88"/>
      <c r="I110" s="30">
        <v>5</v>
      </c>
      <c r="J110" s="30">
        <v>3</v>
      </c>
      <c r="K110" s="31"/>
      <c r="L110" s="28"/>
      <c r="M110" s="28">
        <v>0</v>
      </c>
      <c r="N110" s="32">
        <v>3070</v>
      </c>
      <c r="O110" s="32">
        <v>3772</v>
      </c>
      <c r="T110" s="13">
        <v>1628000</v>
      </c>
    </row>
    <row r="111" spans="1:20" ht="20.25" customHeight="1">
      <c r="A111" s="23"/>
      <c r="B111" s="88" t="s">
        <v>143</v>
      </c>
      <c r="C111" s="88"/>
      <c r="D111" s="88"/>
      <c r="E111" s="88"/>
      <c r="F111" s="88"/>
      <c r="G111" s="88"/>
      <c r="H111" s="88"/>
      <c r="I111" s="30">
        <v>5</v>
      </c>
      <c r="J111" s="30">
        <v>3</v>
      </c>
      <c r="K111" s="31" t="s">
        <v>141</v>
      </c>
      <c r="L111" s="28"/>
      <c r="M111" s="28">
        <v>0</v>
      </c>
      <c r="N111" s="32">
        <v>2799</v>
      </c>
      <c r="O111" s="32">
        <v>3501</v>
      </c>
      <c r="T111" s="12">
        <v>1357000</v>
      </c>
    </row>
    <row r="112" spans="1:20" ht="20.25" customHeight="1">
      <c r="A112" s="23"/>
      <c r="B112" s="88" t="s">
        <v>142</v>
      </c>
      <c r="C112" s="88"/>
      <c r="D112" s="88"/>
      <c r="E112" s="88"/>
      <c r="F112" s="88"/>
      <c r="G112" s="88"/>
      <c r="H112" s="88"/>
      <c r="I112" s="30">
        <v>5</v>
      </c>
      <c r="J112" s="30">
        <v>3</v>
      </c>
      <c r="K112" s="31" t="s">
        <v>141</v>
      </c>
      <c r="L112" s="28" t="s">
        <v>140</v>
      </c>
      <c r="M112" s="28">
        <v>0</v>
      </c>
      <c r="N112" s="32">
        <v>2799</v>
      </c>
      <c r="O112" s="32">
        <v>3501</v>
      </c>
      <c r="T112" s="15">
        <v>2799000</v>
      </c>
    </row>
    <row r="113" spans="1:20" ht="20.25" customHeight="1">
      <c r="A113" s="23"/>
      <c r="B113" s="88" t="s">
        <v>139</v>
      </c>
      <c r="C113" s="88"/>
      <c r="D113" s="88"/>
      <c r="E113" s="88"/>
      <c r="F113" s="88"/>
      <c r="G113" s="88"/>
      <c r="H113" s="88"/>
      <c r="I113" s="30">
        <v>5</v>
      </c>
      <c r="J113" s="30">
        <v>3</v>
      </c>
      <c r="K113" s="31" t="s">
        <v>138</v>
      </c>
      <c r="L113" s="28"/>
      <c r="M113" s="28">
        <v>0</v>
      </c>
      <c r="N113" s="32">
        <f t="shared" si="2"/>
        <v>271</v>
      </c>
      <c r="O113" s="32">
        <f t="shared" si="3"/>
        <v>271</v>
      </c>
      <c r="T113" s="12">
        <v>271000</v>
      </c>
    </row>
    <row r="114" spans="1:20" ht="20.25" customHeight="1">
      <c r="A114" s="23"/>
      <c r="B114" s="88" t="s">
        <v>19</v>
      </c>
      <c r="C114" s="88"/>
      <c r="D114" s="88"/>
      <c r="E114" s="88"/>
      <c r="F114" s="88"/>
      <c r="G114" s="88"/>
      <c r="H114" s="88"/>
      <c r="I114" s="30">
        <v>5</v>
      </c>
      <c r="J114" s="30">
        <v>3</v>
      </c>
      <c r="K114" s="31" t="s">
        <v>138</v>
      </c>
      <c r="L114" s="28" t="s">
        <v>17</v>
      </c>
      <c r="M114" s="28">
        <v>0</v>
      </c>
      <c r="N114" s="32">
        <f t="shared" si="2"/>
        <v>271</v>
      </c>
      <c r="O114" s="32">
        <f t="shared" si="3"/>
        <v>271</v>
      </c>
      <c r="T114" s="15">
        <v>271000</v>
      </c>
    </row>
    <row r="115" spans="1:20" ht="20.25" customHeight="1">
      <c r="A115" s="23"/>
      <c r="B115" s="88" t="s">
        <v>137</v>
      </c>
      <c r="C115" s="88"/>
      <c r="D115" s="88"/>
      <c r="E115" s="88"/>
      <c r="F115" s="88"/>
      <c r="G115" s="88"/>
      <c r="H115" s="88"/>
      <c r="I115" s="30">
        <v>7</v>
      </c>
      <c r="J115" s="30"/>
      <c r="K115" s="31"/>
      <c r="L115" s="28"/>
      <c r="M115" s="28">
        <v>0</v>
      </c>
      <c r="N115" s="32">
        <f t="shared" si="2"/>
        <v>311309.90000000002</v>
      </c>
      <c r="O115" s="32">
        <f t="shared" si="3"/>
        <v>311309.90000000002</v>
      </c>
      <c r="T115" s="14">
        <v>311309900</v>
      </c>
    </row>
    <row r="116" spans="1:20" ht="20.25" customHeight="1">
      <c r="A116" s="23"/>
      <c r="B116" s="88" t="s">
        <v>136</v>
      </c>
      <c r="C116" s="88"/>
      <c r="D116" s="88"/>
      <c r="E116" s="88"/>
      <c r="F116" s="88"/>
      <c r="G116" s="88"/>
      <c r="H116" s="88"/>
      <c r="I116" s="30">
        <v>7</v>
      </c>
      <c r="J116" s="30">
        <v>1</v>
      </c>
      <c r="K116" s="31"/>
      <c r="L116" s="28"/>
      <c r="M116" s="28">
        <v>0</v>
      </c>
      <c r="N116" s="32">
        <f t="shared" si="2"/>
        <v>104582</v>
      </c>
      <c r="O116" s="32">
        <f t="shared" si="3"/>
        <v>104582</v>
      </c>
      <c r="T116" s="13">
        <v>104582000</v>
      </c>
    </row>
    <row r="117" spans="1:20" ht="20.25" customHeight="1">
      <c r="A117" s="23"/>
      <c r="B117" s="88" t="s">
        <v>103</v>
      </c>
      <c r="C117" s="88"/>
      <c r="D117" s="88"/>
      <c r="E117" s="88"/>
      <c r="F117" s="88"/>
      <c r="G117" s="88"/>
      <c r="H117" s="88"/>
      <c r="I117" s="30">
        <v>7</v>
      </c>
      <c r="J117" s="30">
        <v>1</v>
      </c>
      <c r="K117" s="31" t="s">
        <v>135</v>
      </c>
      <c r="L117" s="28"/>
      <c r="M117" s="28">
        <v>0</v>
      </c>
      <c r="N117" s="32">
        <f t="shared" si="2"/>
        <v>32780</v>
      </c>
      <c r="O117" s="32">
        <f t="shared" si="3"/>
        <v>32780</v>
      </c>
      <c r="T117" s="12">
        <v>32780000</v>
      </c>
    </row>
    <row r="118" spans="1:20" ht="20.25" customHeight="1">
      <c r="A118" s="23"/>
      <c r="B118" s="88" t="s">
        <v>101</v>
      </c>
      <c r="C118" s="88"/>
      <c r="D118" s="88"/>
      <c r="E118" s="88"/>
      <c r="F118" s="88"/>
      <c r="G118" s="88"/>
      <c r="H118" s="88"/>
      <c r="I118" s="30">
        <v>7</v>
      </c>
      <c r="J118" s="30">
        <v>1</v>
      </c>
      <c r="K118" s="31" t="s">
        <v>135</v>
      </c>
      <c r="L118" s="28" t="s">
        <v>99</v>
      </c>
      <c r="M118" s="28">
        <v>0</v>
      </c>
      <c r="N118" s="32">
        <f t="shared" si="2"/>
        <v>23210</v>
      </c>
      <c r="O118" s="32">
        <f t="shared" si="3"/>
        <v>23210</v>
      </c>
      <c r="T118" s="15">
        <v>23210000</v>
      </c>
    </row>
    <row r="119" spans="1:20" ht="20.25" customHeight="1">
      <c r="A119" s="23"/>
      <c r="B119" s="88" t="s">
        <v>27</v>
      </c>
      <c r="C119" s="88"/>
      <c r="D119" s="88"/>
      <c r="E119" s="88"/>
      <c r="F119" s="88"/>
      <c r="G119" s="88"/>
      <c r="H119" s="88"/>
      <c r="I119" s="30">
        <v>7</v>
      </c>
      <c r="J119" s="30">
        <v>1</v>
      </c>
      <c r="K119" s="31" t="s">
        <v>135</v>
      </c>
      <c r="L119" s="28" t="s">
        <v>25</v>
      </c>
      <c r="M119" s="28">
        <v>0</v>
      </c>
      <c r="N119" s="32">
        <f t="shared" si="2"/>
        <v>9570</v>
      </c>
      <c r="O119" s="32">
        <f t="shared" si="3"/>
        <v>9570</v>
      </c>
      <c r="T119" s="15">
        <v>9570000</v>
      </c>
    </row>
    <row r="120" spans="1:20" ht="20.25" customHeight="1">
      <c r="A120" s="23"/>
      <c r="B120" s="88" t="s">
        <v>134</v>
      </c>
      <c r="C120" s="88"/>
      <c r="D120" s="88"/>
      <c r="E120" s="88"/>
      <c r="F120" s="88"/>
      <c r="G120" s="88"/>
      <c r="H120" s="88"/>
      <c r="I120" s="30">
        <v>7</v>
      </c>
      <c r="J120" s="30">
        <v>1</v>
      </c>
      <c r="K120" s="31" t="s">
        <v>133</v>
      </c>
      <c r="L120" s="28"/>
      <c r="M120" s="28">
        <v>0</v>
      </c>
      <c r="N120" s="32">
        <f t="shared" si="2"/>
        <v>71802</v>
      </c>
      <c r="O120" s="32">
        <f t="shared" si="3"/>
        <v>71802</v>
      </c>
      <c r="T120" s="12">
        <v>71802000</v>
      </c>
    </row>
    <row r="121" spans="1:20" ht="20.25" customHeight="1">
      <c r="A121" s="23"/>
      <c r="B121" s="88" t="s">
        <v>101</v>
      </c>
      <c r="C121" s="88"/>
      <c r="D121" s="88"/>
      <c r="E121" s="88"/>
      <c r="F121" s="88"/>
      <c r="G121" s="88"/>
      <c r="H121" s="88"/>
      <c r="I121" s="30">
        <v>7</v>
      </c>
      <c r="J121" s="30">
        <v>1</v>
      </c>
      <c r="K121" s="31" t="s">
        <v>133</v>
      </c>
      <c r="L121" s="28" t="s">
        <v>99</v>
      </c>
      <c r="M121" s="28">
        <v>0</v>
      </c>
      <c r="N121" s="32">
        <f t="shared" si="2"/>
        <v>52367</v>
      </c>
      <c r="O121" s="32">
        <f t="shared" si="3"/>
        <v>52367</v>
      </c>
      <c r="T121" s="15">
        <v>52367000</v>
      </c>
    </row>
    <row r="122" spans="1:20" ht="20.25" customHeight="1">
      <c r="A122" s="23"/>
      <c r="B122" s="88" t="s">
        <v>27</v>
      </c>
      <c r="C122" s="88"/>
      <c r="D122" s="88"/>
      <c r="E122" s="88"/>
      <c r="F122" s="88"/>
      <c r="G122" s="88"/>
      <c r="H122" s="88"/>
      <c r="I122" s="30">
        <v>7</v>
      </c>
      <c r="J122" s="30">
        <v>1</v>
      </c>
      <c r="K122" s="31" t="s">
        <v>133</v>
      </c>
      <c r="L122" s="28" t="s">
        <v>25</v>
      </c>
      <c r="M122" s="28">
        <v>0</v>
      </c>
      <c r="N122" s="32">
        <f t="shared" si="2"/>
        <v>19435</v>
      </c>
      <c r="O122" s="32">
        <f t="shared" si="3"/>
        <v>19435</v>
      </c>
      <c r="T122" s="15">
        <v>19435000</v>
      </c>
    </row>
    <row r="123" spans="1:20" ht="20.25" customHeight="1">
      <c r="A123" s="23"/>
      <c r="B123" s="88" t="s">
        <v>132</v>
      </c>
      <c r="C123" s="88"/>
      <c r="D123" s="88"/>
      <c r="E123" s="88"/>
      <c r="F123" s="88"/>
      <c r="G123" s="88"/>
      <c r="H123" s="88"/>
      <c r="I123" s="30">
        <v>7</v>
      </c>
      <c r="J123" s="30">
        <v>2</v>
      </c>
      <c r="K123" s="31"/>
      <c r="L123" s="28"/>
      <c r="M123" s="28">
        <v>0</v>
      </c>
      <c r="N123" s="32">
        <f t="shared" si="2"/>
        <v>191922</v>
      </c>
      <c r="O123" s="32">
        <f t="shared" si="3"/>
        <v>191922</v>
      </c>
      <c r="T123" s="13">
        <v>191922000</v>
      </c>
    </row>
    <row r="124" spans="1:20" ht="20.25" customHeight="1">
      <c r="A124" s="23"/>
      <c r="B124" s="88" t="s">
        <v>103</v>
      </c>
      <c r="C124" s="88"/>
      <c r="D124" s="88"/>
      <c r="E124" s="88"/>
      <c r="F124" s="88"/>
      <c r="G124" s="88"/>
      <c r="H124" s="88"/>
      <c r="I124" s="30">
        <v>7</v>
      </c>
      <c r="J124" s="30">
        <v>2</v>
      </c>
      <c r="K124" s="31" t="s">
        <v>131</v>
      </c>
      <c r="L124" s="28"/>
      <c r="M124" s="28">
        <v>0</v>
      </c>
      <c r="N124" s="32">
        <f t="shared" si="2"/>
        <v>22659</v>
      </c>
      <c r="O124" s="32">
        <f t="shared" si="3"/>
        <v>22659</v>
      </c>
      <c r="T124" s="12">
        <v>22659000</v>
      </c>
    </row>
    <row r="125" spans="1:20" ht="20.25" customHeight="1">
      <c r="A125" s="23"/>
      <c r="B125" s="88" t="s">
        <v>101</v>
      </c>
      <c r="C125" s="88"/>
      <c r="D125" s="88"/>
      <c r="E125" s="88"/>
      <c r="F125" s="88"/>
      <c r="G125" s="88"/>
      <c r="H125" s="88"/>
      <c r="I125" s="30">
        <v>7</v>
      </c>
      <c r="J125" s="30">
        <v>2</v>
      </c>
      <c r="K125" s="31" t="s">
        <v>131</v>
      </c>
      <c r="L125" s="28" t="s">
        <v>99</v>
      </c>
      <c r="M125" s="28">
        <v>0</v>
      </c>
      <c r="N125" s="32">
        <f t="shared" si="2"/>
        <v>21665</v>
      </c>
      <c r="O125" s="32">
        <f t="shared" si="3"/>
        <v>21665</v>
      </c>
      <c r="T125" s="15">
        <v>21665000</v>
      </c>
    </row>
    <row r="126" spans="1:20" ht="20.25" customHeight="1">
      <c r="A126" s="23"/>
      <c r="B126" s="88" t="s">
        <v>27</v>
      </c>
      <c r="C126" s="88"/>
      <c r="D126" s="88"/>
      <c r="E126" s="88"/>
      <c r="F126" s="88"/>
      <c r="G126" s="88"/>
      <c r="H126" s="88"/>
      <c r="I126" s="30">
        <v>7</v>
      </c>
      <c r="J126" s="30">
        <v>2</v>
      </c>
      <c r="K126" s="31" t="s">
        <v>131</v>
      </c>
      <c r="L126" s="28" t="s">
        <v>25</v>
      </c>
      <c r="M126" s="28">
        <v>0</v>
      </c>
      <c r="N126" s="32">
        <f t="shared" si="2"/>
        <v>994</v>
      </c>
      <c r="O126" s="32">
        <f t="shared" si="3"/>
        <v>994</v>
      </c>
      <c r="T126" s="15">
        <v>994000</v>
      </c>
    </row>
    <row r="127" spans="1:20" ht="20.25" customHeight="1">
      <c r="A127" s="23"/>
      <c r="B127" s="88" t="s">
        <v>130</v>
      </c>
      <c r="C127" s="88"/>
      <c r="D127" s="88"/>
      <c r="E127" s="88"/>
      <c r="F127" s="88"/>
      <c r="G127" s="88"/>
      <c r="H127" s="88"/>
      <c r="I127" s="30">
        <v>7</v>
      </c>
      <c r="J127" s="30">
        <v>2</v>
      </c>
      <c r="K127" s="31" t="s">
        <v>129</v>
      </c>
      <c r="L127" s="28"/>
      <c r="M127" s="28">
        <v>0</v>
      </c>
      <c r="N127" s="32">
        <f t="shared" si="2"/>
        <v>132796</v>
      </c>
      <c r="O127" s="32">
        <f t="shared" si="3"/>
        <v>132796</v>
      </c>
      <c r="T127" s="12">
        <v>132796000</v>
      </c>
    </row>
    <row r="128" spans="1:20" ht="20.25" customHeight="1">
      <c r="A128" s="23"/>
      <c r="B128" s="88" t="s">
        <v>101</v>
      </c>
      <c r="C128" s="88"/>
      <c r="D128" s="88"/>
      <c r="E128" s="88"/>
      <c r="F128" s="88"/>
      <c r="G128" s="88"/>
      <c r="H128" s="88"/>
      <c r="I128" s="30">
        <v>7</v>
      </c>
      <c r="J128" s="30">
        <v>2</v>
      </c>
      <c r="K128" s="31" t="s">
        <v>129</v>
      </c>
      <c r="L128" s="28" t="s">
        <v>99</v>
      </c>
      <c r="M128" s="28">
        <v>0</v>
      </c>
      <c r="N128" s="32">
        <f t="shared" si="2"/>
        <v>120040</v>
      </c>
      <c r="O128" s="32">
        <f t="shared" si="3"/>
        <v>120040</v>
      </c>
      <c r="T128" s="15">
        <v>120040000</v>
      </c>
    </row>
    <row r="129" spans="1:20" ht="20.25" customHeight="1">
      <c r="A129" s="23"/>
      <c r="B129" s="88" t="s">
        <v>27</v>
      </c>
      <c r="C129" s="88"/>
      <c r="D129" s="88"/>
      <c r="E129" s="88"/>
      <c r="F129" s="88"/>
      <c r="G129" s="88"/>
      <c r="H129" s="88"/>
      <c r="I129" s="30">
        <v>7</v>
      </c>
      <c r="J129" s="30">
        <v>2</v>
      </c>
      <c r="K129" s="31" t="s">
        <v>129</v>
      </c>
      <c r="L129" s="28" t="s">
        <v>25</v>
      </c>
      <c r="M129" s="28">
        <v>0</v>
      </c>
      <c r="N129" s="32">
        <f t="shared" si="2"/>
        <v>12756</v>
      </c>
      <c r="O129" s="32">
        <f t="shared" si="3"/>
        <v>12756</v>
      </c>
      <c r="T129" s="15">
        <v>12756000</v>
      </c>
    </row>
    <row r="130" spans="1:20" ht="20.25" customHeight="1">
      <c r="A130" s="23"/>
      <c r="B130" s="88" t="s">
        <v>103</v>
      </c>
      <c r="C130" s="88"/>
      <c r="D130" s="88"/>
      <c r="E130" s="88"/>
      <c r="F130" s="88"/>
      <c r="G130" s="88"/>
      <c r="H130" s="88"/>
      <c r="I130" s="30">
        <v>7</v>
      </c>
      <c r="J130" s="30">
        <v>2</v>
      </c>
      <c r="K130" s="31" t="s">
        <v>128</v>
      </c>
      <c r="L130" s="28"/>
      <c r="M130" s="28">
        <v>0</v>
      </c>
      <c r="N130" s="32">
        <f t="shared" si="2"/>
        <v>30381</v>
      </c>
      <c r="O130" s="32">
        <f t="shared" si="3"/>
        <v>30381</v>
      </c>
      <c r="T130" s="12">
        <v>30381000</v>
      </c>
    </row>
    <row r="131" spans="1:20" ht="20.25" customHeight="1">
      <c r="A131" s="23"/>
      <c r="B131" s="88" t="s">
        <v>101</v>
      </c>
      <c r="C131" s="88"/>
      <c r="D131" s="88"/>
      <c r="E131" s="88"/>
      <c r="F131" s="88"/>
      <c r="G131" s="88"/>
      <c r="H131" s="88"/>
      <c r="I131" s="30">
        <v>7</v>
      </c>
      <c r="J131" s="30">
        <v>2</v>
      </c>
      <c r="K131" s="31" t="s">
        <v>128</v>
      </c>
      <c r="L131" s="28" t="s">
        <v>99</v>
      </c>
      <c r="M131" s="28">
        <v>0</v>
      </c>
      <c r="N131" s="32">
        <f t="shared" si="2"/>
        <v>30381</v>
      </c>
      <c r="O131" s="32">
        <f t="shared" si="3"/>
        <v>30381</v>
      </c>
      <c r="T131" s="15">
        <v>30381000</v>
      </c>
    </row>
    <row r="132" spans="1:20" ht="20.25" customHeight="1">
      <c r="A132" s="23"/>
      <c r="B132" s="88" t="s">
        <v>127</v>
      </c>
      <c r="C132" s="88"/>
      <c r="D132" s="88"/>
      <c r="E132" s="88"/>
      <c r="F132" s="88"/>
      <c r="G132" s="88"/>
      <c r="H132" s="88"/>
      <c r="I132" s="30">
        <v>7</v>
      </c>
      <c r="J132" s="30">
        <v>2</v>
      </c>
      <c r="K132" s="31" t="s">
        <v>126</v>
      </c>
      <c r="L132" s="28"/>
      <c r="M132" s="28">
        <v>0</v>
      </c>
      <c r="N132" s="32">
        <f t="shared" si="2"/>
        <v>6086</v>
      </c>
      <c r="O132" s="32">
        <f t="shared" si="3"/>
        <v>6086</v>
      </c>
      <c r="T132" s="12">
        <v>6086000</v>
      </c>
    </row>
    <row r="133" spans="1:20" ht="20.25" customHeight="1">
      <c r="A133" s="23"/>
      <c r="B133" s="88" t="s">
        <v>101</v>
      </c>
      <c r="C133" s="88"/>
      <c r="D133" s="88"/>
      <c r="E133" s="88"/>
      <c r="F133" s="88"/>
      <c r="G133" s="88"/>
      <c r="H133" s="88"/>
      <c r="I133" s="30">
        <v>7</v>
      </c>
      <c r="J133" s="30">
        <v>2</v>
      </c>
      <c r="K133" s="31" t="s">
        <v>126</v>
      </c>
      <c r="L133" s="28" t="s">
        <v>99</v>
      </c>
      <c r="M133" s="28">
        <v>0</v>
      </c>
      <c r="N133" s="32">
        <f t="shared" si="2"/>
        <v>6086</v>
      </c>
      <c r="O133" s="32">
        <f t="shared" si="3"/>
        <v>6086</v>
      </c>
      <c r="T133" s="15">
        <v>6086000</v>
      </c>
    </row>
    <row r="134" spans="1:20" ht="20.25" customHeight="1">
      <c r="A134" s="23"/>
      <c r="B134" s="88" t="s">
        <v>125</v>
      </c>
      <c r="C134" s="88"/>
      <c r="D134" s="88"/>
      <c r="E134" s="88"/>
      <c r="F134" s="88"/>
      <c r="G134" s="88"/>
      <c r="H134" s="88"/>
      <c r="I134" s="30">
        <v>7</v>
      </c>
      <c r="J134" s="30">
        <v>7</v>
      </c>
      <c r="K134" s="31"/>
      <c r="L134" s="28"/>
      <c r="M134" s="28">
        <v>0</v>
      </c>
      <c r="N134" s="32">
        <f t="shared" si="2"/>
        <v>3984.9</v>
      </c>
      <c r="O134" s="32">
        <f t="shared" si="3"/>
        <v>3984.9</v>
      </c>
      <c r="T134" s="13">
        <v>3984900</v>
      </c>
    </row>
    <row r="135" spans="1:20" ht="20.25" customHeight="1">
      <c r="A135" s="23"/>
      <c r="B135" s="88" t="s">
        <v>124</v>
      </c>
      <c r="C135" s="88"/>
      <c r="D135" s="88"/>
      <c r="E135" s="88"/>
      <c r="F135" s="88"/>
      <c r="G135" s="88"/>
      <c r="H135" s="88"/>
      <c r="I135" s="30">
        <v>7</v>
      </c>
      <c r="J135" s="30">
        <v>7</v>
      </c>
      <c r="K135" s="31" t="s">
        <v>123</v>
      </c>
      <c r="L135" s="28"/>
      <c r="M135" s="28">
        <v>0</v>
      </c>
      <c r="N135" s="32">
        <f t="shared" si="2"/>
        <v>1686</v>
      </c>
      <c r="O135" s="32">
        <f t="shared" si="3"/>
        <v>1686</v>
      </c>
      <c r="T135" s="12">
        <v>1686000</v>
      </c>
    </row>
    <row r="136" spans="1:20" ht="20.25" customHeight="1">
      <c r="A136" s="23"/>
      <c r="B136" s="88" t="s">
        <v>19</v>
      </c>
      <c r="C136" s="88"/>
      <c r="D136" s="88"/>
      <c r="E136" s="88"/>
      <c r="F136" s="88"/>
      <c r="G136" s="88"/>
      <c r="H136" s="88"/>
      <c r="I136" s="30">
        <v>7</v>
      </c>
      <c r="J136" s="30">
        <v>7</v>
      </c>
      <c r="K136" s="31" t="s">
        <v>123</v>
      </c>
      <c r="L136" s="28" t="s">
        <v>17</v>
      </c>
      <c r="M136" s="28">
        <v>0</v>
      </c>
      <c r="N136" s="32">
        <f t="shared" si="2"/>
        <v>1686</v>
      </c>
      <c r="O136" s="32">
        <f t="shared" si="3"/>
        <v>1686</v>
      </c>
      <c r="T136" s="15">
        <v>1686000</v>
      </c>
    </row>
    <row r="137" spans="1:20" ht="20.25" customHeight="1">
      <c r="A137" s="23"/>
      <c r="B137" s="88" t="s">
        <v>122</v>
      </c>
      <c r="C137" s="88"/>
      <c r="D137" s="88"/>
      <c r="E137" s="88"/>
      <c r="F137" s="88"/>
      <c r="G137" s="88"/>
      <c r="H137" s="88"/>
      <c r="I137" s="30">
        <v>7</v>
      </c>
      <c r="J137" s="30">
        <v>7</v>
      </c>
      <c r="K137" s="31" t="s">
        <v>121</v>
      </c>
      <c r="L137" s="28"/>
      <c r="M137" s="28">
        <v>0</v>
      </c>
      <c r="N137" s="32">
        <f t="shared" si="2"/>
        <v>2298.9</v>
      </c>
      <c r="O137" s="32">
        <f t="shared" si="3"/>
        <v>2298.9</v>
      </c>
      <c r="T137" s="12">
        <v>2298900</v>
      </c>
    </row>
    <row r="138" spans="1:20" ht="20.25" customHeight="1">
      <c r="A138" s="23"/>
      <c r="B138" s="88" t="s">
        <v>19</v>
      </c>
      <c r="C138" s="88"/>
      <c r="D138" s="88"/>
      <c r="E138" s="88"/>
      <c r="F138" s="88"/>
      <c r="G138" s="88"/>
      <c r="H138" s="88"/>
      <c r="I138" s="30">
        <v>7</v>
      </c>
      <c r="J138" s="30">
        <v>7</v>
      </c>
      <c r="K138" s="31" t="s">
        <v>121</v>
      </c>
      <c r="L138" s="28" t="s">
        <v>17</v>
      </c>
      <c r="M138" s="28">
        <v>0</v>
      </c>
      <c r="N138" s="32">
        <f t="shared" si="2"/>
        <v>2298.9</v>
      </c>
      <c r="O138" s="32">
        <f t="shared" si="3"/>
        <v>2298.9</v>
      </c>
      <c r="T138" s="15">
        <v>2298900</v>
      </c>
    </row>
    <row r="139" spans="1:20" ht="20.25" customHeight="1">
      <c r="A139" s="23"/>
      <c r="B139" s="88" t="s">
        <v>120</v>
      </c>
      <c r="C139" s="88"/>
      <c r="D139" s="88"/>
      <c r="E139" s="88"/>
      <c r="F139" s="88"/>
      <c r="G139" s="88"/>
      <c r="H139" s="88"/>
      <c r="I139" s="30">
        <v>7</v>
      </c>
      <c r="J139" s="30">
        <v>9</v>
      </c>
      <c r="K139" s="31"/>
      <c r="L139" s="28"/>
      <c r="M139" s="28">
        <v>0</v>
      </c>
      <c r="N139" s="32">
        <f t="shared" si="2"/>
        <v>10821</v>
      </c>
      <c r="O139" s="32">
        <f t="shared" si="3"/>
        <v>10821</v>
      </c>
      <c r="T139" s="13">
        <v>10821000</v>
      </c>
    </row>
    <row r="140" spans="1:20" ht="20.25" customHeight="1">
      <c r="A140" s="23"/>
      <c r="B140" s="88" t="s">
        <v>119</v>
      </c>
      <c r="C140" s="88"/>
      <c r="D140" s="88"/>
      <c r="E140" s="88"/>
      <c r="F140" s="88"/>
      <c r="G140" s="88"/>
      <c r="H140" s="88"/>
      <c r="I140" s="30">
        <v>7</v>
      </c>
      <c r="J140" s="30">
        <v>9</v>
      </c>
      <c r="K140" s="31" t="s">
        <v>118</v>
      </c>
      <c r="L140" s="28"/>
      <c r="M140" s="28">
        <v>0</v>
      </c>
      <c r="N140" s="32">
        <f t="shared" si="2"/>
        <v>7834</v>
      </c>
      <c r="O140" s="32">
        <f t="shared" si="3"/>
        <v>7834</v>
      </c>
      <c r="T140" s="12">
        <v>7834000</v>
      </c>
    </row>
    <row r="141" spans="1:20" ht="20.25" customHeight="1">
      <c r="A141" s="23"/>
      <c r="B141" s="88" t="s">
        <v>97</v>
      </c>
      <c r="C141" s="88"/>
      <c r="D141" s="88"/>
      <c r="E141" s="88"/>
      <c r="F141" s="88"/>
      <c r="G141" s="88"/>
      <c r="H141" s="88"/>
      <c r="I141" s="30">
        <v>7</v>
      </c>
      <c r="J141" s="30">
        <v>9</v>
      </c>
      <c r="K141" s="31" t="s">
        <v>118</v>
      </c>
      <c r="L141" s="28" t="s">
        <v>96</v>
      </c>
      <c r="M141" s="28">
        <v>0</v>
      </c>
      <c r="N141" s="32">
        <f t="shared" si="2"/>
        <v>6017</v>
      </c>
      <c r="O141" s="32">
        <f t="shared" si="3"/>
        <v>6017</v>
      </c>
      <c r="T141" s="15">
        <v>6017000</v>
      </c>
    </row>
    <row r="142" spans="1:20" ht="20.25" customHeight="1">
      <c r="A142" s="23"/>
      <c r="B142" s="88" t="s">
        <v>95</v>
      </c>
      <c r="C142" s="88"/>
      <c r="D142" s="88"/>
      <c r="E142" s="88"/>
      <c r="F142" s="88"/>
      <c r="G142" s="88"/>
      <c r="H142" s="88"/>
      <c r="I142" s="30">
        <v>7</v>
      </c>
      <c r="J142" s="30">
        <v>9</v>
      </c>
      <c r="K142" s="31" t="s">
        <v>118</v>
      </c>
      <c r="L142" s="28" t="s">
        <v>93</v>
      </c>
      <c r="M142" s="28">
        <v>0</v>
      </c>
      <c r="N142" s="32">
        <f t="shared" si="2"/>
        <v>1817</v>
      </c>
      <c r="O142" s="32">
        <f t="shared" si="3"/>
        <v>1817</v>
      </c>
      <c r="T142" s="15">
        <v>1817000</v>
      </c>
    </row>
    <row r="143" spans="1:20" ht="20.25" customHeight="1">
      <c r="A143" s="23"/>
      <c r="B143" s="88" t="s">
        <v>117</v>
      </c>
      <c r="C143" s="88"/>
      <c r="D143" s="88"/>
      <c r="E143" s="88"/>
      <c r="F143" s="88"/>
      <c r="G143" s="88"/>
      <c r="H143" s="88"/>
      <c r="I143" s="30">
        <v>7</v>
      </c>
      <c r="J143" s="30">
        <v>9</v>
      </c>
      <c r="K143" s="31" t="s">
        <v>114</v>
      </c>
      <c r="L143" s="28"/>
      <c r="M143" s="28">
        <v>0</v>
      </c>
      <c r="N143" s="32">
        <f t="shared" si="2"/>
        <v>1293</v>
      </c>
      <c r="O143" s="32">
        <f t="shared" si="3"/>
        <v>1293</v>
      </c>
      <c r="T143" s="12">
        <v>1293000</v>
      </c>
    </row>
    <row r="144" spans="1:20" ht="20.25" customHeight="1">
      <c r="A144" s="23"/>
      <c r="B144" s="88" t="s">
        <v>116</v>
      </c>
      <c r="C144" s="88"/>
      <c r="D144" s="88"/>
      <c r="E144" s="88"/>
      <c r="F144" s="88"/>
      <c r="G144" s="88"/>
      <c r="H144" s="88"/>
      <c r="I144" s="30">
        <v>7</v>
      </c>
      <c r="J144" s="30">
        <v>9</v>
      </c>
      <c r="K144" s="31" t="s">
        <v>114</v>
      </c>
      <c r="L144" s="28" t="s">
        <v>115</v>
      </c>
      <c r="M144" s="28">
        <v>0</v>
      </c>
      <c r="N144" s="32">
        <f t="shared" ref="N144:N207" si="4">T144/1000</f>
        <v>17</v>
      </c>
      <c r="O144" s="32">
        <f t="shared" ref="O144:O207" si="5">T144/1000</f>
        <v>17</v>
      </c>
      <c r="T144" s="15">
        <v>17000</v>
      </c>
    </row>
    <row r="145" spans="1:20" ht="20.25" customHeight="1">
      <c r="A145" s="23"/>
      <c r="B145" s="88" t="s">
        <v>43</v>
      </c>
      <c r="C145" s="88"/>
      <c r="D145" s="88"/>
      <c r="E145" s="88"/>
      <c r="F145" s="88"/>
      <c r="G145" s="88"/>
      <c r="H145" s="88"/>
      <c r="I145" s="30">
        <v>7</v>
      </c>
      <c r="J145" s="30">
        <v>9</v>
      </c>
      <c r="K145" s="31" t="s">
        <v>114</v>
      </c>
      <c r="L145" s="28" t="s">
        <v>42</v>
      </c>
      <c r="M145" s="28">
        <v>0</v>
      </c>
      <c r="N145" s="32">
        <f t="shared" si="4"/>
        <v>154</v>
      </c>
      <c r="O145" s="32">
        <f t="shared" si="5"/>
        <v>154</v>
      </c>
      <c r="T145" s="15">
        <v>154000</v>
      </c>
    </row>
    <row r="146" spans="1:20" ht="20.25" customHeight="1">
      <c r="A146" s="23"/>
      <c r="B146" s="88" t="s">
        <v>19</v>
      </c>
      <c r="C146" s="88"/>
      <c r="D146" s="88"/>
      <c r="E146" s="88"/>
      <c r="F146" s="88"/>
      <c r="G146" s="88"/>
      <c r="H146" s="88"/>
      <c r="I146" s="30">
        <v>7</v>
      </c>
      <c r="J146" s="30">
        <v>9</v>
      </c>
      <c r="K146" s="31" t="s">
        <v>114</v>
      </c>
      <c r="L146" s="28" t="s">
        <v>17</v>
      </c>
      <c r="M146" s="28">
        <v>0</v>
      </c>
      <c r="N146" s="32">
        <f t="shared" si="4"/>
        <v>1122</v>
      </c>
      <c r="O146" s="32">
        <f t="shared" si="5"/>
        <v>1122</v>
      </c>
      <c r="T146" s="15">
        <v>1122000</v>
      </c>
    </row>
    <row r="147" spans="1:20" ht="20.25" customHeight="1">
      <c r="A147" s="23"/>
      <c r="B147" s="88" t="s">
        <v>113</v>
      </c>
      <c r="C147" s="88"/>
      <c r="D147" s="88"/>
      <c r="E147" s="88"/>
      <c r="F147" s="88"/>
      <c r="G147" s="88"/>
      <c r="H147" s="88"/>
      <c r="I147" s="30">
        <v>7</v>
      </c>
      <c r="J147" s="30">
        <v>9</v>
      </c>
      <c r="K147" s="31" t="s">
        <v>112</v>
      </c>
      <c r="L147" s="28"/>
      <c r="M147" s="28">
        <v>0</v>
      </c>
      <c r="N147" s="32">
        <f t="shared" si="4"/>
        <v>149</v>
      </c>
      <c r="O147" s="32">
        <f t="shared" si="5"/>
        <v>149</v>
      </c>
      <c r="T147" s="12">
        <v>149000</v>
      </c>
    </row>
    <row r="148" spans="1:20" ht="20.25" customHeight="1">
      <c r="A148" s="23"/>
      <c r="B148" s="88" t="s">
        <v>19</v>
      </c>
      <c r="C148" s="88"/>
      <c r="D148" s="88"/>
      <c r="E148" s="88"/>
      <c r="F148" s="88"/>
      <c r="G148" s="88"/>
      <c r="H148" s="88"/>
      <c r="I148" s="30">
        <v>7</v>
      </c>
      <c r="J148" s="30">
        <v>9</v>
      </c>
      <c r="K148" s="31" t="s">
        <v>112</v>
      </c>
      <c r="L148" s="28" t="s">
        <v>17</v>
      </c>
      <c r="M148" s="28">
        <v>0</v>
      </c>
      <c r="N148" s="32">
        <f t="shared" si="4"/>
        <v>149</v>
      </c>
      <c r="O148" s="32">
        <f t="shared" si="5"/>
        <v>149</v>
      </c>
      <c r="T148" s="15">
        <v>149000</v>
      </c>
    </row>
    <row r="149" spans="1:20" ht="20.25" customHeight="1">
      <c r="A149" s="23"/>
      <c r="B149" s="88" t="s">
        <v>111</v>
      </c>
      <c r="C149" s="88"/>
      <c r="D149" s="88"/>
      <c r="E149" s="88"/>
      <c r="F149" s="88"/>
      <c r="G149" s="88"/>
      <c r="H149" s="88"/>
      <c r="I149" s="30">
        <v>7</v>
      </c>
      <c r="J149" s="30">
        <v>9</v>
      </c>
      <c r="K149" s="31" t="s">
        <v>110</v>
      </c>
      <c r="L149" s="28"/>
      <c r="M149" s="28">
        <v>0</v>
      </c>
      <c r="N149" s="32">
        <f t="shared" si="4"/>
        <v>407</v>
      </c>
      <c r="O149" s="32">
        <f t="shared" si="5"/>
        <v>407</v>
      </c>
      <c r="T149" s="12">
        <v>407000</v>
      </c>
    </row>
    <row r="150" spans="1:20" ht="20.25" customHeight="1">
      <c r="A150" s="23"/>
      <c r="B150" s="88" t="s">
        <v>51</v>
      </c>
      <c r="C150" s="88"/>
      <c r="D150" s="88"/>
      <c r="E150" s="88"/>
      <c r="F150" s="88"/>
      <c r="G150" s="88"/>
      <c r="H150" s="88"/>
      <c r="I150" s="30">
        <v>7</v>
      </c>
      <c r="J150" s="30">
        <v>9</v>
      </c>
      <c r="K150" s="31" t="s">
        <v>110</v>
      </c>
      <c r="L150" s="28" t="s">
        <v>50</v>
      </c>
      <c r="M150" s="28">
        <v>0</v>
      </c>
      <c r="N150" s="32">
        <f t="shared" si="4"/>
        <v>263</v>
      </c>
      <c r="O150" s="32">
        <f t="shared" si="5"/>
        <v>263</v>
      </c>
      <c r="T150" s="15">
        <v>263000</v>
      </c>
    </row>
    <row r="151" spans="1:20" ht="20.25" customHeight="1">
      <c r="A151" s="23"/>
      <c r="B151" s="88" t="s">
        <v>49</v>
      </c>
      <c r="C151" s="88"/>
      <c r="D151" s="88"/>
      <c r="E151" s="88"/>
      <c r="F151" s="88"/>
      <c r="G151" s="88"/>
      <c r="H151" s="88"/>
      <c r="I151" s="30">
        <v>7</v>
      </c>
      <c r="J151" s="30">
        <v>9</v>
      </c>
      <c r="K151" s="31" t="s">
        <v>110</v>
      </c>
      <c r="L151" s="28" t="s">
        <v>47</v>
      </c>
      <c r="M151" s="28">
        <v>0</v>
      </c>
      <c r="N151" s="32">
        <f t="shared" si="4"/>
        <v>79</v>
      </c>
      <c r="O151" s="32">
        <f t="shared" si="5"/>
        <v>79</v>
      </c>
      <c r="T151" s="15">
        <v>79000</v>
      </c>
    </row>
    <row r="152" spans="1:20" ht="20.25" customHeight="1">
      <c r="A152" s="23"/>
      <c r="B152" s="88" t="s">
        <v>19</v>
      </c>
      <c r="C152" s="88"/>
      <c r="D152" s="88"/>
      <c r="E152" s="88"/>
      <c r="F152" s="88"/>
      <c r="G152" s="88"/>
      <c r="H152" s="88"/>
      <c r="I152" s="30">
        <v>7</v>
      </c>
      <c r="J152" s="30">
        <v>9</v>
      </c>
      <c r="K152" s="31" t="s">
        <v>110</v>
      </c>
      <c r="L152" s="28" t="s">
        <v>17</v>
      </c>
      <c r="M152" s="28">
        <v>0</v>
      </c>
      <c r="N152" s="32">
        <f t="shared" si="4"/>
        <v>65</v>
      </c>
      <c r="O152" s="32">
        <f t="shared" si="5"/>
        <v>65</v>
      </c>
      <c r="T152" s="15">
        <v>65000</v>
      </c>
    </row>
    <row r="153" spans="1:20" ht="20.25" customHeight="1">
      <c r="A153" s="23"/>
      <c r="B153" s="88" t="s">
        <v>92</v>
      </c>
      <c r="C153" s="88"/>
      <c r="D153" s="88"/>
      <c r="E153" s="88"/>
      <c r="F153" s="88"/>
      <c r="G153" s="88"/>
      <c r="H153" s="88"/>
      <c r="I153" s="30">
        <v>7</v>
      </c>
      <c r="J153" s="30">
        <v>9</v>
      </c>
      <c r="K153" s="31" t="s">
        <v>91</v>
      </c>
      <c r="L153" s="28"/>
      <c r="M153" s="28">
        <v>0</v>
      </c>
      <c r="N153" s="32">
        <f t="shared" si="4"/>
        <v>1120</v>
      </c>
      <c r="O153" s="32">
        <f t="shared" si="5"/>
        <v>1120</v>
      </c>
      <c r="T153" s="12">
        <v>1120000</v>
      </c>
    </row>
    <row r="154" spans="1:20" ht="20.25" customHeight="1">
      <c r="A154" s="23"/>
      <c r="B154" s="88" t="s">
        <v>51</v>
      </c>
      <c r="C154" s="88"/>
      <c r="D154" s="88"/>
      <c r="E154" s="88"/>
      <c r="F154" s="88"/>
      <c r="G154" s="88"/>
      <c r="H154" s="88"/>
      <c r="I154" s="30">
        <v>7</v>
      </c>
      <c r="J154" s="30">
        <v>9</v>
      </c>
      <c r="K154" s="31" t="s">
        <v>91</v>
      </c>
      <c r="L154" s="28" t="s">
        <v>50</v>
      </c>
      <c r="M154" s="28">
        <v>0</v>
      </c>
      <c r="N154" s="32">
        <f t="shared" si="4"/>
        <v>860</v>
      </c>
      <c r="O154" s="32">
        <f t="shared" si="5"/>
        <v>860</v>
      </c>
      <c r="T154" s="15">
        <v>860000</v>
      </c>
    </row>
    <row r="155" spans="1:20" ht="20.25" customHeight="1">
      <c r="A155" s="23"/>
      <c r="B155" s="88" t="s">
        <v>49</v>
      </c>
      <c r="C155" s="88"/>
      <c r="D155" s="88"/>
      <c r="E155" s="88"/>
      <c r="F155" s="88"/>
      <c r="G155" s="88"/>
      <c r="H155" s="88"/>
      <c r="I155" s="30">
        <v>7</v>
      </c>
      <c r="J155" s="30">
        <v>9</v>
      </c>
      <c r="K155" s="31" t="s">
        <v>91</v>
      </c>
      <c r="L155" s="28" t="s">
        <v>47</v>
      </c>
      <c r="M155" s="28">
        <v>0</v>
      </c>
      <c r="N155" s="32">
        <f t="shared" si="4"/>
        <v>260</v>
      </c>
      <c r="O155" s="32">
        <f t="shared" si="5"/>
        <v>260</v>
      </c>
      <c r="T155" s="15">
        <v>260000</v>
      </c>
    </row>
    <row r="156" spans="1:20" ht="20.25" customHeight="1">
      <c r="A156" s="23"/>
      <c r="B156" s="88" t="s">
        <v>109</v>
      </c>
      <c r="C156" s="88"/>
      <c r="D156" s="88"/>
      <c r="E156" s="88"/>
      <c r="F156" s="88"/>
      <c r="G156" s="88"/>
      <c r="H156" s="88"/>
      <c r="I156" s="30">
        <v>7</v>
      </c>
      <c r="J156" s="30">
        <v>9</v>
      </c>
      <c r="K156" s="31" t="s">
        <v>108</v>
      </c>
      <c r="L156" s="28"/>
      <c r="M156" s="28">
        <v>0</v>
      </c>
      <c r="N156" s="32">
        <f t="shared" si="4"/>
        <v>18</v>
      </c>
      <c r="O156" s="32">
        <f t="shared" si="5"/>
        <v>18</v>
      </c>
      <c r="T156" s="12">
        <v>18000</v>
      </c>
    </row>
    <row r="157" spans="1:20" ht="20.25" customHeight="1">
      <c r="A157" s="23"/>
      <c r="B157" s="88" t="s">
        <v>45</v>
      </c>
      <c r="C157" s="88"/>
      <c r="D157" s="88"/>
      <c r="E157" s="88"/>
      <c r="F157" s="88"/>
      <c r="G157" s="88"/>
      <c r="H157" s="88"/>
      <c r="I157" s="30">
        <v>7</v>
      </c>
      <c r="J157" s="30">
        <v>9</v>
      </c>
      <c r="K157" s="31" t="s">
        <v>108</v>
      </c>
      <c r="L157" s="28" t="s">
        <v>44</v>
      </c>
      <c r="M157" s="28">
        <v>0</v>
      </c>
      <c r="N157" s="32">
        <f t="shared" si="4"/>
        <v>13</v>
      </c>
      <c r="O157" s="32">
        <f t="shared" si="5"/>
        <v>13</v>
      </c>
      <c r="T157" s="15">
        <v>13000</v>
      </c>
    </row>
    <row r="158" spans="1:20" ht="20.25" customHeight="1">
      <c r="A158" s="23"/>
      <c r="B158" s="88" t="s">
        <v>19</v>
      </c>
      <c r="C158" s="88"/>
      <c r="D158" s="88"/>
      <c r="E158" s="88"/>
      <c r="F158" s="88"/>
      <c r="G158" s="88"/>
      <c r="H158" s="88"/>
      <c r="I158" s="30">
        <v>7</v>
      </c>
      <c r="J158" s="30">
        <v>9</v>
      </c>
      <c r="K158" s="31" t="s">
        <v>108</v>
      </c>
      <c r="L158" s="28" t="s">
        <v>17</v>
      </c>
      <c r="M158" s="28">
        <v>0</v>
      </c>
      <c r="N158" s="32">
        <f t="shared" si="4"/>
        <v>5</v>
      </c>
      <c r="O158" s="32">
        <f t="shared" si="5"/>
        <v>5</v>
      </c>
      <c r="T158" s="15">
        <v>5000</v>
      </c>
    </row>
    <row r="159" spans="1:20" ht="20.25" customHeight="1">
      <c r="A159" s="23"/>
      <c r="B159" s="88" t="s">
        <v>107</v>
      </c>
      <c r="C159" s="88"/>
      <c r="D159" s="88"/>
      <c r="E159" s="88"/>
      <c r="F159" s="88"/>
      <c r="G159" s="88"/>
      <c r="H159" s="88"/>
      <c r="I159" s="30">
        <v>8</v>
      </c>
      <c r="J159" s="30"/>
      <c r="K159" s="31"/>
      <c r="L159" s="28"/>
      <c r="M159" s="28">
        <v>0</v>
      </c>
      <c r="N159" s="32">
        <f t="shared" si="4"/>
        <v>21311</v>
      </c>
      <c r="O159" s="32">
        <f t="shared" si="5"/>
        <v>21311</v>
      </c>
      <c r="T159" s="14">
        <v>21311000</v>
      </c>
    </row>
    <row r="160" spans="1:20" ht="20.25" customHeight="1">
      <c r="A160" s="23"/>
      <c r="B160" s="88" t="s">
        <v>106</v>
      </c>
      <c r="C160" s="88"/>
      <c r="D160" s="88"/>
      <c r="E160" s="88"/>
      <c r="F160" s="88"/>
      <c r="G160" s="88"/>
      <c r="H160" s="88"/>
      <c r="I160" s="30">
        <v>8</v>
      </c>
      <c r="J160" s="30">
        <v>1</v>
      </c>
      <c r="K160" s="31"/>
      <c r="L160" s="28"/>
      <c r="M160" s="28">
        <v>0</v>
      </c>
      <c r="N160" s="32">
        <f t="shared" si="4"/>
        <v>16223</v>
      </c>
      <c r="O160" s="32">
        <f t="shared" si="5"/>
        <v>16223</v>
      </c>
      <c r="T160" s="13">
        <v>16223000</v>
      </c>
    </row>
    <row r="161" spans="1:20" ht="20.25" customHeight="1">
      <c r="A161" s="23"/>
      <c r="B161" s="88" t="s">
        <v>105</v>
      </c>
      <c r="C161" s="88"/>
      <c r="D161" s="88"/>
      <c r="E161" s="88"/>
      <c r="F161" s="88"/>
      <c r="G161" s="88"/>
      <c r="H161" s="88"/>
      <c r="I161" s="30">
        <v>8</v>
      </c>
      <c r="J161" s="30">
        <v>1</v>
      </c>
      <c r="K161" s="31" t="s">
        <v>104</v>
      </c>
      <c r="L161" s="28"/>
      <c r="M161" s="28">
        <v>0</v>
      </c>
      <c r="N161" s="32">
        <f t="shared" si="4"/>
        <v>2643</v>
      </c>
      <c r="O161" s="32">
        <f t="shared" si="5"/>
        <v>2643</v>
      </c>
      <c r="T161" s="12">
        <v>2643000</v>
      </c>
    </row>
    <row r="162" spans="1:20" ht="20.25" customHeight="1">
      <c r="A162" s="23"/>
      <c r="B162" s="88" t="s">
        <v>101</v>
      </c>
      <c r="C162" s="88"/>
      <c r="D162" s="88"/>
      <c r="E162" s="88"/>
      <c r="F162" s="88"/>
      <c r="G162" s="88"/>
      <c r="H162" s="88"/>
      <c r="I162" s="30">
        <v>8</v>
      </c>
      <c r="J162" s="30">
        <v>1</v>
      </c>
      <c r="K162" s="31" t="s">
        <v>104</v>
      </c>
      <c r="L162" s="28" t="s">
        <v>99</v>
      </c>
      <c r="M162" s="28">
        <v>0</v>
      </c>
      <c r="N162" s="32">
        <f t="shared" si="4"/>
        <v>2643</v>
      </c>
      <c r="O162" s="32">
        <f t="shared" si="5"/>
        <v>2643</v>
      </c>
      <c r="T162" s="15">
        <v>2643000</v>
      </c>
    </row>
    <row r="163" spans="1:20" ht="20.25" customHeight="1">
      <c r="A163" s="23"/>
      <c r="B163" s="88" t="s">
        <v>103</v>
      </c>
      <c r="C163" s="88"/>
      <c r="D163" s="88"/>
      <c r="E163" s="88"/>
      <c r="F163" s="88"/>
      <c r="G163" s="88"/>
      <c r="H163" s="88"/>
      <c r="I163" s="30">
        <v>8</v>
      </c>
      <c r="J163" s="30">
        <v>1</v>
      </c>
      <c r="K163" s="31" t="s">
        <v>102</v>
      </c>
      <c r="L163" s="28"/>
      <c r="M163" s="28">
        <v>0</v>
      </c>
      <c r="N163" s="32">
        <f t="shared" si="4"/>
        <v>13480</v>
      </c>
      <c r="O163" s="32">
        <f t="shared" si="5"/>
        <v>13480</v>
      </c>
      <c r="T163" s="12">
        <v>13480000</v>
      </c>
    </row>
    <row r="164" spans="1:20" ht="20.25" customHeight="1">
      <c r="A164" s="23"/>
      <c r="B164" s="88" t="s">
        <v>101</v>
      </c>
      <c r="C164" s="88"/>
      <c r="D164" s="88"/>
      <c r="E164" s="88"/>
      <c r="F164" s="88"/>
      <c r="G164" s="88"/>
      <c r="H164" s="88"/>
      <c r="I164" s="30">
        <v>8</v>
      </c>
      <c r="J164" s="30">
        <v>1</v>
      </c>
      <c r="K164" s="31" t="s">
        <v>102</v>
      </c>
      <c r="L164" s="28" t="s">
        <v>99</v>
      </c>
      <c r="M164" s="28">
        <v>0</v>
      </c>
      <c r="N164" s="32">
        <f t="shared" si="4"/>
        <v>13480</v>
      </c>
      <c r="O164" s="32">
        <f t="shared" si="5"/>
        <v>13480</v>
      </c>
      <c r="T164" s="15">
        <v>13480000</v>
      </c>
    </row>
    <row r="165" spans="1:20" ht="20.25" customHeight="1">
      <c r="A165" s="23"/>
      <c r="B165" s="88" t="s">
        <v>24</v>
      </c>
      <c r="C165" s="88"/>
      <c r="D165" s="88"/>
      <c r="E165" s="88"/>
      <c r="F165" s="88"/>
      <c r="G165" s="88"/>
      <c r="H165" s="88"/>
      <c r="I165" s="30">
        <v>8</v>
      </c>
      <c r="J165" s="30">
        <v>1</v>
      </c>
      <c r="K165" s="31" t="s">
        <v>100</v>
      </c>
      <c r="L165" s="28"/>
      <c r="M165" s="28">
        <v>0</v>
      </c>
      <c r="N165" s="32">
        <f t="shared" si="4"/>
        <v>100</v>
      </c>
      <c r="O165" s="32">
        <f t="shared" si="5"/>
        <v>100</v>
      </c>
      <c r="T165" s="12">
        <v>100000</v>
      </c>
    </row>
    <row r="166" spans="1:20" ht="20.25" customHeight="1">
      <c r="A166" s="23"/>
      <c r="B166" s="88" t="s">
        <v>101</v>
      </c>
      <c r="C166" s="88"/>
      <c r="D166" s="88"/>
      <c r="E166" s="88"/>
      <c r="F166" s="88"/>
      <c r="G166" s="88"/>
      <c r="H166" s="88"/>
      <c r="I166" s="30">
        <v>8</v>
      </c>
      <c r="J166" s="30">
        <v>1</v>
      </c>
      <c r="K166" s="31" t="s">
        <v>100</v>
      </c>
      <c r="L166" s="28" t="s">
        <v>99</v>
      </c>
      <c r="M166" s="28">
        <v>0</v>
      </c>
      <c r="N166" s="32">
        <f t="shared" si="4"/>
        <v>100</v>
      </c>
      <c r="O166" s="32">
        <f t="shared" si="5"/>
        <v>100</v>
      </c>
      <c r="T166" s="15">
        <v>100000</v>
      </c>
    </row>
    <row r="167" spans="1:20" ht="20.25" customHeight="1">
      <c r="A167" s="23"/>
      <c r="B167" s="88" t="s">
        <v>98</v>
      </c>
      <c r="C167" s="88"/>
      <c r="D167" s="88"/>
      <c r="E167" s="88"/>
      <c r="F167" s="88"/>
      <c r="G167" s="88"/>
      <c r="H167" s="88"/>
      <c r="I167" s="30">
        <v>8</v>
      </c>
      <c r="J167" s="30">
        <v>4</v>
      </c>
      <c r="K167" s="31"/>
      <c r="L167" s="28"/>
      <c r="M167" s="28">
        <v>0</v>
      </c>
      <c r="N167" s="32">
        <f t="shared" si="4"/>
        <v>5088</v>
      </c>
      <c r="O167" s="32">
        <f t="shared" si="5"/>
        <v>5088</v>
      </c>
      <c r="T167" s="13">
        <v>5088000</v>
      </c>
    </row>
    <row r="168" spans="1:20" ht="20.25" customHeight="1">
      <c r="A168" s="23"/>
      <c r="B168" s="88" t="s">
        <v>52</v>
      </c>
      <c r="C168" s="88"/>
      <c r="D168" s="88"/>
      <c r="E168" s="88"/>
      <c r="F168" s="88"/>
      <c r="G168" s="88"/>
      <c r="H168" s="88"/>
      <c r="I168" s="30">
        <v>8</v>
      </c>
      <c r="J168" s="30">
        <v>4</v>
      </c>
      <c r="K168" s="31" t="s">
        <v>94</v>
      </c>
      <c r="L168" s="28"/>
      <c r="M168" s="28">
        <v>0</v>
      </c>
      <c r="N168" s="32">
        <f t="shared" si="4"/>
        <v>4427</v>
      </c>
      <c r="O168" s="32">
        <f t="shared" si="5"/>
        <v>4427</v>
      </c>
      <c r="T168" s="12">
        <v>4427000</v>
      </c>
    </row>
    <row r="169" spans="1:20" ht="20.25" customHeight="1">
      <c r="A169" s="23"/>
      <c r="B169" s="88" t="s">
        <v>97</v>
      </c>
      <c r="C169" s="88"/>
      <c r="D169" s="88"/>
      <c r="E169" s="88"/>
      <c r="F169" s="88"/>
      <c r="G169" s="88"/>
      <c r="H169" s="88"/>
      <c r="I169" s="30">
        <v>8</v>
      </c>
      <c r="J169" s="30">
        <v>4</v>
      </c>
      <c r="K169" s="31" t="s">
        <v>94</v>
      </c>
      <c r="L169" s="28" t="s">
        <v>96</v>
      </c>
      <c r="M169" s="28">
        <v>0</v>
      </c>
      <c r="N169" s="32">
        <f t="shared" si="4"/>
        <v>3400</v>
      </c>
      <c r="O169" s="32">
        <f t="shared" si="5"/>
        <v>3400</v>
      </c>
      <c r="T169" s="15">
        <v>3400000</v>
      </c>
    </row>
    <row r="170" spans="1:20" ht="20.25" customHeight="1">
      <c r="A170" s="23"/>
      <c r="B170" s="88" t="s">
        <v>95</v>
      </c>
      <c r="C170" s="88"/>
      <c r="D170" s="88"/>
      <c r="E170" s="88"/>
      <c r="F170" s="88"/>
      <c r="G170" s="88"/>
      <c r="H170" s="88"/>
      <c r="I170" s="30">
        <v>8</v>
      </c>
      <c r="J170" s="30">
        <v>4</v>
      </c>
      <c r="K170" s="31" t="s">
        <v>94</v>
      </c>
      <c r="L170" s="28" t="s">
        <v>93</v>
      </c>
      <c r="M170" s="28">
        <v>0</v>
      </c>
      <c r="N170" s="32">
        <f t="shared" si="4"/>
        <v>1027</v>
      </c>
      <c r="O170" s="32">
        <f t="shared" si="5"/>
        <v>1027</v>
      </c>
      <c r="T170" s="15">
        <v>1027000</v>
      </c>
    </row>
    <row r="171" spans="1:20" ht="20.25" customHeight="1">
      <c r="A171" s="23"/>
      <c r="B171" s="88" t="s">
        <v>92</v>
      </c>
      <c r="C171" s="88"/>
      <c r="D171" s="88"/>
      <c r="E171" s="88"/>
      <c r="F171" s="88"/>
      <c r="G171" s="88"/>
      <c r="H171" s="88"/>
      <c r="I171" s="30">
        <v>8</v>
      </c>
      <c r="J171" s="30">
        <v>4</v>
      </c>
      <c r="K171" s="31" t="s">
        <v>91</v>
      </c>
      <c r="L171" s="28"/>
      <c r="M171" s="28">
        <v>0</v>
      </c>
      <c r="N171" s="32">
        <f t="shared" si="4"/>
        <v>661</v>
      </c>
      <c r="O171" s="32">
        <f t="shared" si="5"/>
        <v>661</v>
      </c>
      <c r="T171" s="12">
        <v>661000</v>
      </c>
    </row>
    <row r="172" spans="1:20" ht="20.25" customHeight="1">
      <c r="A172" s="23"/>
      <c r="B172" s="88" t="s">
        <v>51</v>
      </c>
      <c r="C172" s="88"/>
      <c r="D172" s="88"/>
      <c r="E172" s="88"/>
      <c r="F172" s="88"/>
      <c r="G172" s="88"/>
      <c r="H172" s="88"/>
      <c r="I172" s="30">
        <v>8</v>
      </c>
      <c r="J172" s="30">
        <v>4</v>
      </c>
      <c r="K172" s="31" t="s">
        <v>91</v>
      </c>
      <c r="L172" s="28" t="s">
        <v>50</v>
      </c>
      <c r="M172" s="28">
        <v>0</v>
      </c>
      <c r="N172" s="32">
        <f t="shared" si="4"/>
        <v>508</v>
      </c>
      <c r="O172" s="32">
        <f t="shared" si="5"/>
        <v>508</v>
      </c>
      <c r="T172" s="15">
        <v>508000</v>
      </c>
    </row>
    <row r="173" spans="1:20" ht="20.25" customHeight="1">
      <c r="A173" s="23"/>
      <c r="B173" s="88" t="s">
        <v>49</v>
      </c>
      <c r="C173" s="88"/>
      <c r="D173" s="88"/>
      <c r="E173" s="88"/>
      <c r="F173" s="88"/>
      <c r="G173" s="88"/>
      <c r="H173" s="88"/>
      <c r="I173" s="30">
        <v>8</v>
      </c>
      <c r="J173" s="30">
        <v>4</v>
      </c>
      <c r="K173" s="31" t="s">
        <v>91</v>
      </c>
      <c r="L173" s="28" t="s">
        <v>47</v>
      </c>
      <c r="M173" s="28">
        <v>0</v>
      </c>
      <c r="N173" s="32">
        <f t="shared" si="4"/>
        <v>153</v>
      </c>
      <c r="O173" s="32">
        <f t="shared" si="5"/>
        <v>153</v>
      </c>
      <c r="T173" s="15">
        <v>153000</v>
      </c>
    </row>
    <row r="174" spans="1:20" ht="20.25" customHeight="1">
      <c r="A174" s="23"/>
      <c r="B174" s="88" t="s">
        <v>90</v>
      </c>
      <c r="C174" s="88"/>
      <c r="D174" s="88"/>
      <c r="E174" s="88"/>
      <c r="F174" s="88"/>
      <c r="G174" s="88"/>
      <c r="H174" s="88"/>
      <c r="I174" s="30">
        <v>9</v>
      </c>
      <c r="J174" s="30"/>
      <c r="K174" s="31"/>
      <c r="L174" s="28"/>
      <c r="M174" s="28">
        <v>0</v>
      </c>
      <c r="N174" s="32">
        <f t="shared" si="4"/>
        <v>97</v>
      </c>
      <c r="O174" s="32">
        <f t="shared" si="5"/>
        <v>97</v>
      </c>
      <c r="T174" s="14">
        <v>97000</v>
      </c>
    </row>
    <row r="175" spans="1:20" ht="20.25" customHeight="1">
      <c r="A175" s="23"/>
      <c r="B175" s="88" t="s">
        <v>89</v>
      </c>
      <c r="C175" s="88"/>
      <c r="D175" s="88"/>
      <c r="E175" s="88"/>
      <c r="F175" s="88"/>
      <c r="G175" s="88"/>
      <c r="H175" s="88"/>
      <c r="I175" s="30">
        <v>9</v>
      </c>
      <c r="J175" s="30">
        <v>9</v>
      </c>
      <c r="K175" s="31"/>
      <c r="L175" s="28"/>
      <c r="M175" s="28">
        <v>0</v>
      </c>
      <c r="N175" s="32">
        <f t="shared" si="4"/>
        <v>97</v>
      </c>
      <c r="O175" s="32">
        <f t="shared" si="5"/>
        <v>97</v>
      </c>
      <c r="T175" s="13">
        <v>97000</v>
      </c>
    </row>
    <row r="176" spans="1:20" ht="20.25" customHeight="1">
      <c r="A176" s="23"/>
      <c r="B176" s="88" t="s">
        <v>88</v>
      </c>
      <c r="C176" s="88"/>
      <c r="D176" s="88"/>
      <c r="E176" s="88"/>
      <c r="F176" s="88"/>
      <c r="G176" s="88"/>
      <c r="H176" s="88"/>
      <c r="I176" s="30">
        <v>9</v>
      </c>
      <c r="J176" s="30">
        <v>9</v>
      </c>
      <c r="K176" s="31" t="s">
        <v>87</v>
      </c>
      <c r="L176" s="28"/>
      <c r="M176" s="28">
        <v>0</v>
      </c>
      <c r="N176" s="32">
        <f t="shared" si="4"/>
        <v>25</v>
      </c>
      <c r="O176" s="32">
        <f t="shared" si="5"/>
        <v>25</v>
      </c>
      <c r="T176" s="12">
        <v>25000</v>
      </c>
    </row>
    <row r="177" spans="1:20" ht="20.25" customHeight="1">
      <c r="A177" s="23"/>
      <c r="B177" s="88" t="s">
        <v>19</v>
      </c>
      <c r="C177" s="88"/>
      <c r="D177" s="88"/>
      <c r="E177" s="88"/>
      <c r="F177" s="88"/>
      <c r="G177" s="88"/>
      <c r="H177" s="88"/>
      <c r="I177" s="30">
        <v>9</v>
      </c>
      <c r="J177" s="30">
        <v>9</v>
      </c>
      <c r="K177" s="31" t="s">
        <v>87</v>
      </c>
      <c r="L177" s="28" t="s">
        <v>17</v>
      </c>
      <c r="M177" s="28">
        <v>0</v>
      </c>
      <c r="N177" s="32">
        <f t="shared" si="4"/>
        <v>25</v>
      </c>
      <c r="O177" s="32">
        <f t="shared" si="5"/>
        <v>25</v>
      </c>
      <c r="T177" s="15">
        <v>25000</v>
      </c>
    </row>
    <row r="178" spans="1:20" ht="20.25" customHeight="1">
      <c r="A178" s="23"/>
      <c r="B178" s="88" t="s">
        <v>86</v>
      </c>
      <c r="C178" s="88"/>
      <c r="D178" s="88"/>
      <c r="E178" s="88"/>
      <c r="F178" s="88"/>
      <c r="G178" s="88"/>
      <c r="H178" s="88"/>
      <c r="I178" s="30">
        <v>9</v>
      </c>
      <c r="J178" s="30">
        <v>9</v>
      </c>
      <c r="K178" s="31" t="s">
        <v>85</v>
      </c>
      <c r="L178" s="28" t="s">
        <v>9</v>
      </c>
      <c r="M178" s="28">
        <v>0</v>
      </c>
      <c r="N178" s="32">
        <f t="shared" si="4"/>
        <v>72</v>
      </c>
      <c r="O178" s="32">
        <f t="shared" si="5"/>
        <v>72</v>
      </c>
      <c r="T178" s="12">
        <v>72000</v>
      </c>
    </row>
    <row r="179" spans="1:20" ht="20.25" customHeight="1">
      <c r="A179" s="23"/>
      <c r="B179" s="88" t="s">
        <v>19</v>
      </c>
      <c r="C179" s="88"/>
      <c r="D179" s="88"/>
      <c r="E179" s="88"/>
      <c r="F179" s="88"/>
      <c r="G179" s="88"/>
      <c r="H179" s="88"/>
      <c r="I179" s="30">
        <v>9</v>
      </c>
      <c r="J179" s="30">
        <v>9</v>
      </c>
      <c r="K179" s="31" t="s">
        <v>85</v>
      </c>
      <c r="L179" s="28" t="s">
        <v>17</v>
      </c>
      <c r="M179" s="28">
        <v>0</v>
      </c>
      <c r="N179" s="32">
        <f t="shared" si="4"/>
        <v>72</v>
      </c>
      <c r="O179" s="32">
        <f t="shared" si="5"/>
        <v>72</v>
      </c>
      <c r="T179" s="15">
        <v>72000</v>
      </c>
    </row>
    <row r="180" spans="1:20" ht="20.25" customHeight="1">
      <c r="A180" s="23"/>
      <c r="B180" s="88" t="s">
        <v>84</v>
      </c>
      <c r="C180" s="88"/>
      <c r="D180" s="88"/>
      <c r="E180" s="88"/>
      <c r="F180" s="88"/>
      <c r="G180" s="88"/>
      <c r="H180" s="88"/>
      <c r="I180" s="30">
        <v>10</v>
      </c>
      <c r="J180" s="30"/>
      <c r="K180" s="31"/>
      <c r="L180" s="28"/>
      <c r="M180" s="28">
        <v>0</v>
      </c>
      <c r="N180" s="32">
        <f t="shared" si="4"/>
        <v>113868.4</v>
      </c>
      <c r="O180" s="32">
        <f t="shared" si="5"/>
        <v>113868.4</v>
      </c>
      <c r="T180" s="14">
        <v>113868400</v>
      </c>
    </row>
    <row r="181" spans="1:20" ht="20.25" customHeight="1">
      <c r="A181" s="23"/>
      <c r="B181" s="88" t="s">
        <v>83</v>
      </c>
      <c r="C181" s="88"/>
      <c r="D181" s="88"/>
      <c r="E181" s="88"/>
      <c r="F181" s="88"/>
      <c r="G181" s="88"/>
      <c r="H181" s="88"/>
      <c r="I181" s="30">
        <v>10</v>
      </c>
      <c r="J181" s="30">
        <v>3</v>
      </c>
      <c r="K181" s="31"/>
      <c r="L181" s="28"/>
      <c r="M181" s="28">
        <v>0</v>
      </c>
      <c r="N181" s="32">
        <f t="shared" si="4"/>
        <v>100069.3</v>
      </c>
      <c r="O181" s="32">
        <f t="shared" si="5"/>
        <v>100069.3</v>
      </c>
      <c r="T181" s="13">
        <v>100069300</v>
      </c>
    </row>
    <row r="182" spans="1:20" ht="20.25" customHeight="1">
      <c r="A182" s="23"/>
      <c r="B182" s="88" t="s">
        <v>82</v>
      </c>
      <c r="C182" s="88"/>
      <c r="D182" s="88"/>
      <c r="E182" s="88"/>
      <c r="F182" s="88"/>
      <c r="G182" s="88"/>
      <c r="H182" s="88"/>
      <c r="I182" s="30">
        <v>10</v>
      </c>
      <c r="J182" s="30">
        <v>3</v>
      </c>
      <c r="K182" s="31" t="s">
        <v>81</v>
      </c>
      <c r="L182" s="28"/>
      <c r="M182" s="28">
        <v>0</v>
      </c>
      <c r="N182" s="32">
        <f t="shared" si="4"/>
        <v>30845</v>
      </c>
      <c r="O182" s="32">
        <f t="shared" si="5"/>
        <v>30845</v>
      </c>
      <c r="T182" s="12">
        <v>30845000</v>
      </c>
    </row>
    <row r="183" spans="1:20" ht="20.25" customHeight="1">
      <c r="A183" s="23"/>
      <c r="B183" s="88" t="s">
        <v>56</v>
      </c>
      <c r="C183" s="88"/>
      <c r="D183" s="88"/>
      <c r="E183" s="88"/>
      <c r="F183" s="88"/>
      <c r="G183" s="88"/>
      <c r="H183" s="88"/>
      <c r="I183" s="30">
        <v>10</v>
      </c>
      <c r="J183" s="30">
        <v>3</v>
      </c>
      <c r="K183" s="31" t="s">
        <v>81</v>
      </c>
      <c r="L183" s="28" t="s">
        <v>54</v>
      </c>
      <c r="M183" s="28">
        <v>0</v>
      </c>
      <c r="N183" s="32">
        <f t="shared" si="4"/>
        <v>30845</v>
      </c>
      <c r="O183" s="32">
        <f t="shared" si="5"/>
        <v>30845</v>
      </c>
      <c r="T183" s="15">
        <v>30845000</v>
      </c>
    </row>
    <row r="184" spans="1:20" ht="20.25" customHeight="1">
      <c r="A184" s="23"/>
      <c r="B184" s="88" t="s">
        <v>80</v>
      </c>
      <c r="C184" s="88"/>
      <c r="D184" s="88"/>
      <c r="E184" s="88"/>
      <c r="F184" s="88"/>
      <c r="G184" s="88"/>
      <c r="H184" s="88"/>
      <c r="I184" s="30">
        <v>10</v>
      </c>
      <c r="J184" s="30">
        <v>3</v>
      </c>
      <c r="K184" s="31" t="s">
        <v>79</v>
      </c>
      <c r="L184" s="28"/>
      <c r="M184" s="28">
        <v>0</v>
      </c>
      <c r="N184" s="32">
        <f t="shared" si="4"/>
        <v>7926.7</v>
      </c>
      <c r="O184" s="32">
        <f t="shared" si="5"/>
        <v>7926.7</v>
      </c>
      <c r="T184" s="12">
        <v>7926700</v>
      </c>
    </row>
    <row r="185" spans="1:20" ht="20.25" customHeight="1">
      <c r="A185" s="23"/>
      <c r="B185" s="88" t="s">
        <v>56</v>
      </c>
      <c r="C185" s="88"/>
      <c r="D185" s="88"/>
      <c r="E185" s="88"/>
      <c r="F185" s="88"/>
      <c r="G185" s="88"/>
      <c r="H185" s="88"/>
      <c r="I185" s="30">
        <v>10</v>
      </c>
      <c r="J185" s="30">
        <v>3</v>
      </c>
      <c r="K185" s="31" t="s">
        <v>79</v>
      </c>
      <c r="L185" s="28" t="s">
        <v>54</v>
      </c>
      <c r="M185" s="28">
        <v>0</v>
      </c>
      <c r="N185" s="32">
        <f t="shared" si="4"/>
        <v>7926.7</v>
      </c>
      <c r="O185" s="32">
        <f t="shared" si="5"/>
        <v>7926.7</v>
      </c>
      <c r="T185" s="15">
        <v>7926700</v>
      </c>
    </row>
    <row r="186" spans="1:20" ht="20.25" customHeight="1">
      <c r="A186" s="23"/>
      <c r="B186" s="88" t="s">
        <v>78</v>
      </c>
      <c r="C186" s="88"/>
      <c r="D186" s="88"/>
      <c r="E186" s="88"/>
      <c r="F186" s="88"/>
      <c r="G186" s="88"/>
      <c r="H186" s="88"/>
      <c r="I186" s="30">
        <v>10</v>
      </c>
      <c r="J186" s="30">
        <v>3</v>
      </c>
      <c r="K186" s="31" t="s">
        <v>77</v>
      </c>
      <c r="L186" s="28"/>
      <c r="M186" s="28">
        <v>0</v>
      </c>
      <c r="N186" s="32">
        <f t="shared" si="4"/>
        <v>55</v>
      </c>
      <c r="O186" s="32">
        <f t="shared" si="5"/>
        <v>55</v>
      </c>
      <c r="T186" s="12">
        <v>55000</v>
      </c>
    </row>
    <row r="187" spans="1:20" ht="20.25" customHeight="1">
      <c r="A187" s="23"/>
      <c r="B187" s="88" t="s">
        <v>19</v>
      </c>
      <c r="C187" s="88"/>
      <c r="D187" s="88"/>
      <c r="E187" s="88"/>
      <c r="F187" s="88"/>
      <c r="G187" s="88"/>
      <c r="H187" s="88"/>
      <c r="I187" s="30">
        <v>10</v>
      </c>
      <c r="J187" s="30">
        <v>3</v>
      </c>
      <c r="K187" s="31" t="s">
        <v>77</v>
      </c>
      <c r="L187" s="28" t="s">
        <v>17</v>
      </c>
      <c r="M187" s="28">
        <v>0</v>
      </c>
      <c r="N187" s="32">
        <f t="shared" si="4"/>
        <v>55</v>
      </c>
      <c r="O187" s="32">
        <f t="shared" si="5"/>
        <v>55</v>
      </c>
      <c r="T187" s="15">
        <v>55000</v>
      </c>
    </row>
    <row r="188" spans="1:20" ht="20.25" customHeight="1">
      <c r="A188" s="23"/>
      <c r="B188" s="88" t="s">
        <v>76</v>
      </c>
      <c r="C188" s="88"/>
      <c r="D188" s="88"/>
      <c r="E188" s="88"/>
      <c r="F188" s="88"/>
      <c r="G188" s="88"/>
      <c r="H188" s="88"/>
      <c r="I188" s="30">
        <v>10</v>
      </c>
      <c r="J188" s="30">
        <v>3</v>
      </c>
      <c r="K188" s="31" t="s">
        <v>75</v>
      </c>
      <c r="L188" s="28"/>
      <c r="M188" s="28">
        <v>0</v>
      </c>
      <c r="N188" s="32">
        <f t="shared" si="4"/>
        <v>5379.3</v>
      </c>
      <c r="O188" s="32">
        <f t="shared" si="5"/>
        <v>5379.3</v>
      </c>
      <c r="T188" s="12">
        <v>5379300</v>
      </c>
    </row>
    <row r="189" spans="1:20" ht="20.25" customHeight="1">
      <c r="A189" s="23"/>
      <c r="B189" s="88" t="s">
        <v>19</v>
      </c>
      <c r="C189" s="88"/>
      <c r="D189" s="88"/>
      <c r="E189" s="88"/>
      <c r="F189" s="88"/>
      <c r="G189" s="88"/>
      <c r="H189" s="88"/>
      <c r="I189" s="30">
        <v>10</v>
      </c>
      <c r="J189" s="30">
        <v>3</v>
      </c>
      <c r="K189" s="31" t="s">
        <v>75</v>
      </c>
      <c r="L189" s="28" t="s">
        <v>17</v>
      </c>
      <c r="M189" s="28">
        <v>0</v>
      </c>
      <c r="N189" s="32">
        <f t="shared" si="4"/>
        <v>83.4</v>
      </c>
      <c r="O189" s="32">
        <f t="shared" si="5"/>
        <v>83.4</v>
      </c>
      <c r="T189" s="15">
        <v>83400</v>
      </c>
    </row>
    <row r="190" spans="1:20" ht="20.25" customHeight="1">
      <c r="A190" s="23"/>
      <c r="B190" s="88" t="s">
        <v>56</v>
      </c>
      <c r="C190" s="88"/>
      <c r="D190" s="88"/>
      <c r="E190" s="88"/>
      <c r="F190" s="88"/>
      <c r="G190" s="88"/>
      <c r="H190" s="88"/>
      <c r="I190" s="30">
        <v>10</v>
      </c>
      <c r="J190" s="30">
        <v>3</v>
      </c>
      <c r="K190" s="31" t="s">
        <v>75</v>
      </c>
      <c r="L190" s="28" t="s">
        <v>54</v>
      </c>
      <c r="M190" s="28">
        <v>0</v>
      </c>
      <c r="N190" s="32">
        <f t="shared" si="4"/>
        <v>5295.9</v>
      </c>
      <c r="O190" s="32">
        <f t="shared" si="5"/>
        <v>5295.9</v>
      </c>
      <c r="T190" s="15">
        <v>5295900</v>
      </c>
    </row>
    <row r="191" spans="1:20" ht="20.25" customHeight="1">
      <c r="A191" s="23"/>
      <c r="B191" s="88" t="s">
        <v>74</v>
      </c>
      <c r="C191" s="88"/>
      <c r="D191" s="88"/>
      <c r="E191" s="88"/>
      <c r="F191" s="88"/>
      <c r="G191" s="88"/>
      <c r="H191" s="88"/>
      <c r="I191" s="30">
        <v>10</v>
      </c>
      <c r="J191" s="30">
        <v>3</v>
      </c>
      <c r="K191" s="31" t="s">
        <v>73</v>
      </c>
      <c r="L191" s="28"/>
      <c r="M191" s="28">
        <v>0</v>
      </c>
      <c r="N191" s="32">
        <f t="shared" si="4"/>
        <v>90</v>
      </c>
      <c r="O191" s="32">
        <f t="shared" si="5"/>
        <v>90</v>
      </c>
      <c r="T191" s="12">
        <v>90000</v>
      </c>
    </row>
    <row r="192" spans="1:20" ht="20.25" customHeight="1">
      <c r="A192" s="23"/>
      <c r="B192" s="88" t="s">
        <v>56</v>
      </c>
      <c r="C192" s="88"/>
      <c r="D192" s="88"/>
      <c r="E192" s="88"/>
      <c r="F192" s="88"/>
      <c r="G192" s="88"/>
      <c r="H192" s="88"/>
      <c r="I192" s="30">
        <v>10</v>
      </c>
      <c r="J192" s="30">
        <v>3</v>
      </c>
      <c r="K192" s="31" t="s">
        <v>73</v>
      </c>
      <c r="L192" s="28" t="s">
        <v>54</v>
      </c>
      <c r="M192" s="28">
        <v>0</v>
      </c>
      <c r="N192" s="32">
        <f t="shared" si="4"/>
        <v>90</v>
      </c>
      <c r="O192" s="32">
        <f t="shared" si="5"/>
        <v>90</v>
      </c>
      <c r="T192" s="15">
        <v>90000</v>
      </c>
    </row>
    <row r="193" spans="1:20" ht="20.25" customHeight="1">
      <c r="A193" s="23"/>
      <c r="B193" s="88" t="s">
        <v>72</v>
      </c>
      <c r="C193" s="88"/>
      <c r="D193" s="88"/>
      <c r="E193" s="88"/>
      <c r="F193" s="88"/>
      <c r="G193" s="88"/>
      <c r="H193" s="88"/>
      <c r="I193" s="30">
        <v>10</v>
      </c>
      <c r="J193" s="30">
        <v>3</v>
      </c>
      <c r="K193" s="31" t="s">
        <v>71</v>
      </c>
      <c r="L193" s="28"/>
      <c r="M193" s="28">
        <v>0</v>
      </c>
      <c r="N193" s="32">
        <f t="shared" si="4"/>
        <v>51198.8</v>
      </c>
      <c r="O193" s="32">
        <f t="shared" si="5"/>
        <v>51198.8</v>
      </c>
      <c r="T193" s="12">
        <v>51198800</v>
      </c>
    </row>
    <row r="194" spans="1:20" ht="20.25" customHeight="1">
      <c r="A194" s="23"/>
      <c r="B194" s="88" t="s">
        <v>19</v>
      </c>
      <c r="C194" s="88"/>
      <c r="D194" s="88"/>
      <c r="E194" s="88"/>
      <c r="F194" s="88"/>
      <c r="G194" s="88"/>
      <c r="H194" s="88"/>
      <c r="I194" s="30">
        <v>10</v>
      </c>
      <c r="J194" s="30">
        <v>3</v>
      </c>
      <c r="K194" s="31" t="s">
        <v>71</v>
      </c>
      <c r="L194" s="28" t="s">
        <v>17</v>
      </c>
      <c r="M194" s="28">
        <v>0</v>
      </c>
      <c r="N194" s="32">
        <f t="shared" si="4"/>
        <v>768</v>
      </c>
      <c r="O194" s="32">
        <f t="shared" si="5"/>
        <v>768</v>
      </c>
      <c r="T194" s="15">
        <v>768000</v>
      </c>
    </row>
    <row r="195" spans="1:20" ht="20.25" customHeight="1">
      <c r="A195" s="23"/>
      <c r="B195" s="88" t="s">
        <v>56</v>
      </c>
      <c r="C195" s="88"/>
      <c r="D195" s="88"/>
      <c r="E195" s="88"/>
      <c r="F195" s="88"/>
      <c r="G195" s="88"/>
      <c r="H195" s="88"/>
      <c r="I195" s="30">
        <v>10</v>
      </c>
      <c r="J195" s="30">
        <v>3</v>
      </c>
      <c r="K195" s="31" t="s">
        <v>71</v>
      </c>
      <c r="L195" s="28" t="s">
        <v>54</v>
      </c>
      <c r="M195" s="28">
        <v>0</v>
      </c>
      <c r="N195" s="32">
        <f t="shared" si="4"/>
        <v>50430.8</v>
      </c>
      <c r="O195" s="32">
        <f t="shared" si="5"/>
        <v>50430.8</v>
      </c>
      <c r="T195" s="15">
        <v>50430800</v>
      </c>
    </row>
    <row r="196" spans="1:20" ht="20.25" customHeight="1">
      <c r="A196" s="23"/>
      <c r="B196" s="88" t="s">
        <v>70</v>
      </c>
      <c r="C196" s="88"/>
      <c r="D196" s="88"/>
      <c r="E196" s="88"/>
      <c r="F196" s="88"/>
      <c r="G196" s="88"/>
      <c r="H196" s="88"/>
      <c r="I196" s="30">
        <v>10</v>
      </c>
      <c r="J196" s="30">
        <v>3</v>
      </c>
      <c r="K196" s="31" t="s">
        <v>69</v>
      </c>
      <c r="L196" s="28"/>
      <c r="M196" s="28">
        <v>0</v>
      </c>
      <c r="N196" s="32">
        <f t="shared" si="4"/>
        <v>3489</v>
      </c>
      <c r="O196" s="32">
        <f t="shared" si="5"/>
        <v>3489</v>
      </c>
      <c r="T196" s="12">
        <v>3489000</v>
      </c>
    </row>
    <row r="197" spans="1:20" ht="20.25" customHeight="1">
      <c r="A197" s="23"/>
      <c r="B197" s="88" t="s">
        <v>19</v>
      </c>
      <c r="C197" s="88"/>
      <c r="D197" s="88"/>
      <c r="E197" s="88"/>
      <c r="F197" s="88"/>
      <c r="G197" s="88"/>
      <c r="H197" s="88"/>
      <c r="I197" s="30">
        <v>10</v>
      </c>
      <c r="J197" s="30">
        <v>3</v>
      </c>
      <c r="K197" s="31" t="s">
        <v>69</v>
      </c>
      <c r="L197" s="28" t="s">
        <v>17</v>
      </c>
      <c r="M197" s="28">
        <v>0</v>
      </c>
      <c r="N197" s="32">
        <f t="shared" si="4"/>
        <v>9.8000000000000007</v>
      </c>
      <c r="O197" s="32">
        <f t="shared" si="5"/>
        <v>9.8000000000000007</v>
      </c>
      <c r="T197" s="15">
        <v>9800</v>
      </c>
    </row>
    <row r="198" spans="1:20" ht="20.25" customHeight="1">
      <c r="A198" s="23"/>
      <c r="B198" s="88" t="s">
        <v>56</v>
      </c>
      <c r="C198" s="88"/>
      <c r="D198" s="88"/>
      <c r="E198" s="88"/>
      <c r="F198" s="88"/>
      <c r="G198" s="88"/>
      <c r="H198" s="88"/>
      <c r="I198" s="30">
        <v>10</v>
      </c>
      <c r="J198" s="30">
        <v>3</v>
      </c>
      <c r="K198" s="31" t="s">
        <v>69</v>
      </c>
      <c r="L198" s="28" t="s">
        <v>54</v>
      </c>
      <c r="M198" s="28">
        <v>0</v>
      </c>
      <c r="N198" s="32">
        <f t="shared" si="4"/>
        <v>3479.2</v>
      </c>
      <c r="O198" s="32">
        <f t="shared" si="5"/>
        <v>3479.2</v>
      </c>
      <c r="T198" s="15">
        <v>3479200</v>
      </c>
    </row>
    <row r="199" spans="1:20" ht="20.25" customHeight="1">
      <c r="A199" s="23"/>
      <c r="B199" s="88" t="s">
        <v>68</v>
      </c>
      <c r="C199" s="88"/>
      <c r="D199" s="88"/>
      <c r="E199" s="88"/>
      <c r="F199" s="88"/>
      <c r="G199" s="88"/>
      <c r="H199" s="88"/>
      <c r="I199" s="30">
        <v>10</v>
      </c>
      <c r="J199" s="30">
        <v>3</v>
      </c>
      <c r="K199" s="31" t="s">
        <v>67</v>
      </c>
      <c r="L199" s="28"/>
      <c r="M199" s="28">
        <v>0</v>
      </c>
      <c r="N199" s="32">
        <f t="shared" si="4"/>
        <v>10.3</v>
      </c>
      <c r="O199" s="32">
        <f t="shared" si="5"/>
        <v>10.3</v>
      </c>
      <c r="T199" s="12">
        <v>10300</v>
      </c>
    </row>
    <row r="200" spans="1:20" ht="20.25" customHeight="1">
      <c r="A200" s="23"/>
      <c r="B200" s="88" t="s">
        <v>56</v>
      </c>
      <c r="C200" s="88"/>
      <c r="D200" s="88"/>
      <c r="E200" s="88"/>
      <c r="F200" s="88"/>
      <c r="G200" s="88"/>
      <c r="H200" s="88"/>
      <c r="I200" s="30">
        <v>10</v>
      </c>
      <c r="J200" s="30">
        <v>3</v>
      </c>
      <c r="K200" s="31" t="s">
        <v>67</v>
      </c>
      <c r="L200" s="28" t="s">
        <v>54</v>
      </c>
      <c r="M200" s="28">
        <v>0</v>
      </c>
      <c r="N200" s="32">
        <f t="shared" si="4"/>
        <v>10.3</v>
      </c>
      <c r="O200" s="32">
        <f t="shared" si="5"/>
        <v>10.3</v>
      </c>
      <c r="T200" s="15">
        <v>10300</v>
      </c>
    </row>
    <row r="201" spans="1:20" ht="20.25" customHeight="1">
      <c r="A201" s="23"/>
      <c r="B201" s="88" t="s">
        <v>66</v>
      </c>
      <c r="C201" s="88"/>
      <c r="D201" s="88"/>
      <c r="E201" s="88"/>
      <c r="F201" s="88"/>
      <c r="G201" s="88"/>
      <c r="H201" s="88"/>
      <c r="I201" s="30">
        <v>10</v>
      </c>
      <c r="J201" s="30">
        <v>3</v>
      </c>
      <c r="K201" s="31" t="s">
        <v>65</v>
      </c>
      <c r="L201" s="28"/>
      <c r="M201" s="28">
        <v>0</v>
      </c>
      <c r="N201" s="32">
        <f t="shared" si="4"/>
        <v>270</v>
      </c>
      <c r="O201" s="32">
        <f t="shared" si="5"/>
        <v>270</v>
      </c>
      <c r="T201" s="12">
        <v>270000</v>
      </c>
    </row>
    <row r="202" spans="1:20" ht="20.25" customHeight="1">
      <c r="A202" s="23"/>
      <c r="B202" s="88" t="s">
        <v>56</v>
      </c>
      <c r="C202" s="88"/>
      <c r="D202" s="88"/>
      <c r="E202" s="88"/>
      <c r="F202" s="88"/>
      <c r="G202" s="88"/>
      <c r="H202" s="88"/>
      <c r="I202" s="30">
        <v>10</v>
      </c>
      <c r="J202" s="30">
        <v>3</v>
      </c>
      <c r="K202" s="31" t="s">
        <v>65</v>
      </c>
      <c r="L202" s="28" t="s">
        <v>54</v>
      </c>
      <c r="M202" s="28">
        <v>0</v>
      </c>
      <c r="N202" s="32">
        <f t="shared" si="4"/>
        <v>270</v>
      </c>
      <c r="O202" s="32">
        <f t="shared" si="5"/>
        <v>270</v>
      </c>
      <c r="T202" s="15">
        <v>270000</v>
      </c>
    </row>
    <row r="203" spans="1:20" ht="20.25" customHeight="1">
      <c r="A203" s="23"/>
      <c r="B203" s="88" t="s">
        <v>64</v>
      </c>
      <c r="C203" s="88"/>
      <c r="D203" s="88"/>
      <c r="E203" s="88"/>
      <c r="F203" s="88"/>
      <c r="G203" s="88"/>
      <c r="H203" s="88"/>
      <c r="I203" s="30">
        <v>10</v>
      </c>
      <c r="J203" s="30">
        <v>3</v>
      </c>
      <c r="K203" s="31" t="s">
        <v>63</v>
      </c>
      <c r="L203" s="28"/>
      <c r="M203" s="28">
        <v>0</v>
      </c>
      <c r="N203" s="32">
        <f t="shared" si="4"/>
        <v>705.2</v>
      </c>
      <c r="O203" s="32">
        <f t="shared" si="5"/>
        <v>705.2</v>
      </c>
      <c r="T203" s="12">
        <v>705200</v>
      </c>
    </row>
    <row r="204" spans="1:20" ht="20.25" customHeight="1">
      <c r="A204" s="23"/>
      <c r="B204" s="88" t="s">
        <v>56</v>
      </c>
      <c r="C204" s="88"/>
      <c r="D204" s="88"/>
      <c r="E204" s="88"/>
      <c r="F204" s="88"/>
      <c r="G204" s="88"/>
      <c r="H204" s="88"/>
      <c r="I204" s="30">
        <v>10</v>
      </c>
      <c r="J204" s="30">
        <v>3</v>
      </c>
      <c r="K204" s="31" t="s">
        <v>63</v>
      </c>
      <c r="L204" s="28" t="s">
        <v>54</v>
      </c>
      <c r="M204" s="28">
        <v>0</v>
      </c>
      <c r="N204" s="32">
        <f t="shared" si="4"/>
        <v>705.2</v>
      </c>
      <c r="O204" s="32">
        <f t="shared" si="5"/>
        <v>705.2</v>
      </c>
      <c r="T204" s="15">
        <v>705200</v>
      </c>
    </row>
    <row r="205" spans="1:20" ht="20.25" customHeight="1">
      <c r="A205" s="23"/>
      <c r="B205" s="88" t="s">
        <v>62</v>
      </c>
      <c r="C205" s="88"/>
      <c r="D205" s="88"/>
      <c r="E205" s="88"/>
      <c r="F205" s="88"/>
      <c r="G205" s="88"/>
      <c r="H205" s="88"/>
      <c r="I205" s="30">
        <v>10</v>
      </c>
      <c r="J205" s="30">
        <v>3</v>
      </c>
      <c r="K205" s="31" t="s">
        <v>60</v>
      </c>
      <c r="L205" s="28"/>
      <c r="M205" s="28">
        <v>0</v>
      </c>
      <c r="N205" s="32">
        <f t="shared" si="4"/>
        <v>100</v>
      </c>
      <c r="O205" s="32">
        <f t="shared" si="5"/>
        <v>100</v>
      </c>
      <c r="T205" s="12">
        <v>100000</v>
      </c>
    </row>
    <row r="206" spans="1:20" ht="20.25" customHeight="1">
      <c r="A206" s="23"/>
      <c r="B206" s="88" t="s">
        <v>61</v>
      </c>
      <c r="C206" s="88"/>
      <c r="D206" s="88"/>
      <c r="E206" s="88"/>
      <c r="F206" s="88"/>
      <c r="G206" s="88"/>
      <c r="H206" s="88"/>
      <c r="I206" s="30">
        <v>10</v>
      </c>
      <c r="J206" s="30">
        <v>3</v>
      </c>
      <c r="K206" s="31" t="s">
        <v>60</v>
      </c>
      <c r="L206" s="28" t="s">
        <v>59</v>
      </c>
      <c r="M206" s="28">
        <v>0</v>
      </c>
      <c r="N206" s="32">
        <f t="shared" si="4"/>
        <v>100</v>
      </c>
      <c r="O206" s="32">
        <f t="shared" si="5"/>
        <v>100</v>
      </c>
      <c r="T206" s="15">
        <v>100000</v>
      </c>
    </row>
    <row r="207" spans="1:20" ht="20.25" customHeight="1">
      <c r="A207" s="23"/>
      <c r="B207" s="88" t="s">
        <v>58</v>
      </c>
      <c r="C207" s="88"/>
      <c r="D207" s="88"/>
      <c r="E207" s="88"/>
      <c r="F207" s="88"/>
      <c r="G207" s="88"/>
      <c r="H207" s="88"/>
      <c r="I207" s="30">
        <v>10</v>
      </c>
      <c r="J207" s="30">
        <v>4</v>
      </c>
      <c r="K207" s="31"/>
      <c r="L207" s="28"/>
      <c r="M207" s="28">
        <v>0</v>
      </c>
      <c r="N207" s="32">
        <f t="shared" si="4"/>
        <v>10404.1</v>
      </c>
      <c r="O207" s="32">
        <f t="shared" si="5"/>
        <v>10404.1</v>
      </c>
      <c r="T207" s="13">
        <v>10404100</v>
      </c>
    </row>
    <row r="208" spans="1:20" ht="20.25" customHeight="1">
      <c r="A208" s="23"/>
      <c r="B208" s="88" t="s">
        <v>57</v>
      </c>
      <c r="C208" s="88"/>
      <c r="D208" s="88"/>
      <c r="E208" s="88"/>
      <c r="F208" s="88"/>
      <c r="G208" s="88"/>
      <c r="H208" s="88"/>
      <c r="I208" s="30">
        <v>10</v>
      </c>
      <c r="J208" s="30">
        <v>4</v>
      </c>
      <c r="K208" s="31" t="s">
        <v>55</v>
      </c>
      <c r="L208" s="28"/>
      <c r="M208" s="28">
        <v>0</v>
      </c>
      <c r="N208" s="32">
        <f t="shared" ref="N208:N239" si="6">T208/1000</f>
        <v>10404.1</v>
      </c>
      <c r="O208" s="32">
        <f t="shared" ref="O208:O239" si="7">T208/1000</f>
        <v>10404.1</v>
      </c>
      <c r="T208" s="12">
        <v>10404100</v>
      </c>
    </row>
    <row r="209" spans="1:20" ht="20.25" customHeight="1">
      <c r="A209" s="23"/>
      <c r="B209" s="88" t="s">
        <v>56</v>
      </c>
      <c r="C209" s="88"/>
      <c r="D209" s="88"/>
      <c r="E209" s="88"/>
      <c r="F209" s="88"/>
      <c r="G209" s="88"/>
      <c r="H209" s="88"/>
      <c r="I209" s="30">
        <v>10</v>
      </c>
      <c r="J209" s="30">
        <v>4</v>
      </c>
      <c r="K209" s="31" t="s">
        <v>55</v>
      </c>
      <c r="L209" s="28" t="s">
        <v>54</v>
      </c>
      <c r="M209" s="28">
        <v>0</v>
      </c>
      <c r="N209" s="32">
        <f t="shared" si="6"/>
        <v>10404.1</v>
      </c>
      <c r="O209" s="32">
        <f t="shared" si="7"/>
        <v>10404.1</v>
      </c>
      <c r="T209" s="15">
        <v>10404100</v>
      </c>
    </row>
    <row r="210" spans="1:20" ht="20.25" customHeight="1">
      <c r="A210" s="23"/>
      <c r="B210" s="88" t="s">
        <v>53</v>
      </c>
      <c r="C210" s="88"/>
      <c r="D210" s="88"/>
      <c r="E210" s="88"/>
      <c r="F210" s="88"/>
      <c r="G210" s="88"/>
      <c r="H210" s="88"/>
      <c r="I210" s="30">
        <v>10</v>
      </c>
      <c r="J210" s="30">
        <v>6</v>
      </c>
      <c r="K210" s="31"/>
      <c r="L210" s="28"/>
      <c r="M210" s="28">
        <v>0</v>
      </c>
      <c r="N210" s="32">
        <f t="shared" si="6"/>
        <v>3395</v>
      </c>
      <c r="O210" s="32">
        <f t="shared" si="7"/>
        <v>3395</v>
      </c>
      <c r="T210" s="13">
        <v>3395000</v>
      </c>
    </row>
    <row r="211" spans="1:20" ht="20.25" customHeight="1">
      <c r="A211" s="23"/>
      <c r="B211" s="88" t="s">
        <v>52</v>
      </c>
      <c r="C211" s="88"/>
      <c r="D211" s="88"/>
      <c r="E211" s="88"/>
      <c r="F211" s="88"/>
      <c r="G211" s="88"/>
      <c r="H211" s="88"/>
      <c r="I211" s="30">
        <v>10</v>
      </c>
      <c r="J211" s="30">
        <v>6</v>
      </c>
      <c r="K211" s="31" t="s">
        <v>48</v>
      </c>
      <c r="L211" s="28"/>
      <c r="M211" s="28">
        <v>0</v>
      </c>
      <c r="N211" s="32">
        <f t="shared" si="6"/>
        <v>2195</v>
      </c>
      <c r="O211" s="32">
        <f t="shared" si="7"/>
        <v>2195</v>
      </c>
      <c r="T211" s="12">
        <v>2195000</v>
      </c>
    </row>
    <row r="212" spans="1:20" ht="20.25" customHeight="1">
      <c r="A212" s="23"/>
      <c r="B212" s="88" t="s">
        <v>51</v>
      </c>
      <c r="C212" s="88"/>
      <c r="D212" s="88"/>
      <c r="E212" s="88"/>
      <c r="F212" s="88"/>
      <c r="G212" s="88"/>
      <c r="H212" s="88"/>
      <c r="I212" s="30">
        <v>10</v>
      </c>
      <c r="J212" s="30">
        <v>6</v>
      </c>
      <c r="K212" s="31" t="s">
        <v>48</v>
      </c>
      <c r="L212" s="28" t="s">
        <v>50</v>
      </c>
      <c r="M212" s="28">
        <v>0</v>
      </c>
      <c r="N212" s="32">
        <f t="shared" si="6"/>
        <v>1686</v>
      </c>
      <c r="O212" s="32">
        <f t="shared" si="7"/>
        <v>1686</v>
      </c>
      <c r="T212" s="15">
        <v>1686000</v>
      </c>
    </row>
    <row r="213" spans="1:20" ht="20.25" customHeight="1">
      <c r="A213" s="23"/>
      <c r="B213" s="88" t="s">
        <v>49</v>
      </c>
      <c r="C213" s="88"/>
      <c r="D213" s="88"/>
      <c r="E213" s="88"/>
      <c r="F213" s="88"/>
      <c r="G213" s="88"/>
      <c r="H213" s="88"/>
      <c r="I213" s="30">
        <v>10</v>
      </c>
      <c r="J213" s="30">
        <v>6</v>
      </c>
      <c r="K213" s="31" t="s">
        <v>48</v>
      </c>
      <c r="L213" s="28" t="s">
        <v>47</v>
      </c>
      <c r="M213" s="28">
        <v>0</v>
      </c>
      <c r="N213" s="32">
        <f t="shared" si="6"/>
        <v>509</v>
      </c>
      <c r="O213" s="32">
        <f t="shared" si="7"/>
        <v>509</v>
      </c>
      <c r="T213" s="15">
        <v>509000</v>
      </c>
    </row>
    <row r="214" spans="1:20" ht="20.25" customHeight="1">
      <c r="A214" s="23"/>
      <c r="B214" s="88" t="s">
        <v>46</v>
      </c>
      <c r="C214" s="88"/>
      <c r="D214" s="88"/>
      <c r="E214" s="88"/>
      <c r="F214" s="88"/>
      <c r="G214" s="88"/>
      <c r="H214" s="88"/>
      <c r="I214" s="30">
        <v>10</v>
      </c>
      <c r="J214" s="30">
        <v>6</v>
      </c>
      <c r="K214" s="31" t="s">
        <v>36</v>
      </c>
      <c r="L214" s="28"/>
      <c r="M214" s="28">
        <v>0</v>
      </c>
      <c r="N214" s="32">
        <f t="shared" si="6"/>
        <v>658</v>
      </c>
      <c r="O214" s="32">
        <f t="shared" si="7"/>
        <v>658</v>
      </c>
      <c r="T214" s="12">
        <v>658000</v>
      </c>
    </row>
    <row r="215" spans="1:20" ht="20.25" customHeight="1">
      <c r="A215" s="23"/>
      <c r="B215" s="88" t="s">
        <v>45</v>
      </c>
      <c r="C215" s="88"/>
      <c r="D215" s="88"/>
      <c r="E215" s="88"/>
      <c r="F215" s="88"/>
      <c r="G215" s="88"/>
      <c r="H215" s="88"/>
      <c r="I215" s="30">
        <v>10</v>
      </c>
      <c r="J215" s="30">
        <v>6</v>
      </c>
      <c r="K215" s="31" t="s">
        <v>36</v>
      </c>
      <c r="L215" s="28" t="s">
        <v>44</v>
      </c>
      <c r="M215" s="28">
        <v>0</v>
      </c>
      <c r="N215" s="32">
        <f t="shared" si="6"/>
        <v>51</v>
      </c>
      <c r="O215" s="32">
        <f t="shared" si="7"/>
        <v>51</v>
      </c>
      <c r="T215" s="15">
        <v>51000</v>
      </c>
    </row>
    <row r="216" spans="1:20" ht="20.25" customHeight="1">
      <c r="A216" s="23"/>
      <c r="B216" s="88" t="s">
        <v>43</v>
      </c>
      <c r="C216" s="88"/>
      <c r="D216" s="88"/>
      <c r="E216" s="88"/>
      <c r="F216" s="88"/>
      <c r="G216" s="88"/>
      <c r="H216" s="88"/>
      <c r="I216" s="30">
        <v>10</v>
      </c>
      <c r="J216" s="30">
        <v>6</v>
      </c>
      <c r="K216" s="31" t="s">
        <v>36</v>
      </c>
      <c r="L216" s="28" t="s">
        <v>42</v>
      </c>
      <c r="M216" s="28">
        <v>0</v>
      </c>
      <c r="N216" s="32">
        <f t="shared" si="6"/>
        <v>50</v>
      </c>
      <c r="O216" s="32">
        <f t="shared" si="7"/>
        <v>50</v>
      </c>
      <c r="T216" s="15">
        <v>50000</v>
      </c>
    </row>
    <row r="217" spans="1:20" ht="20.25" customHeight="1">
      <c r="A217" s="23"/>
      <c r="B217" s="88" t="s">
        <v>19</v>
      </c>
      <c r="C217" s="88"/>
      <c r="D217" s="88"/>
      <c r="E217" s="88"/>
      <c r="F217" s="88"/>
      <c r="G217" s="88"/>
      <c r="H217" s="88"/>
      <c r="I217" s="30">
        <v>10</v>
      </c>
      <c r="J217" s="30">
        <v>6</v>
      </c>
      <c r="K217" s="31" t="s">
        <v>36</v>
      </c>
      <c r="L217" s="28" t="s">
        <v>17</v>
      </c>
      <c r="M217" s="28">
        <v>0</v>
      </c>
      <c r="N217" s="32">
        <f t="shared" si="6"/>
        <v>548</v>
      </c>
      <c r="O217" s="32">
        <f t="shared" si="7"/>
        <v>548</v>
      </c>
      <c r="T217" s="15">
        <v>548000</v>
      </c>
    </row>
    <row r="218" spans="1:20" ht="20.25" customHeight="1">
      <c r="A218" s="23"/>
      <c r="B218" s="88" t="s">
        <v>41</v>
      </c>
      <c r="C218" s="88"/>
      <c r="D218" s="88"/>
      <c r="E218" s="88"/>
      <c r="F218" s="88"/>
      <c r="G218" s="88"/>
      <c r="H218" s="88"/>
      <c r="I218" s="30">
        <v>10</v>
      </c>
      <c r="J218" s="30">
        <v>6</v>
      </c>
      <c r="K218" s="31" t="s">
        <v>36</v>
      </c>
      <c r="L218" s="28" t="s">
        <v>40</v>
      </c>
      <c r="M218" s="28">
        <v>0</v>
      </c>
      <c r="N218" s="32">
        <f t="shared" si="6"/>
        <v>1</v>
      </c>
      <c r="O218" s="32">
        <f t="shared" si="7"/>
        <v>1</v>
      </c>
      <c r="T218" s="15">
        <v>1000</v>
      </c>
    </row>
    <row r="219" spans="1:20" ht="20.25" customHeight="1">
      <c r="A219" s="23"/>
      <c r="B219" s="88" t="s">
        <v>39</v>
      </c>
      <c r="C219" s="88"/>
      <c r="D219" s="88"/>
      <c r="E219" s="88"/>
      <c r="F219" s="88"/>
      <c r="G219" s="88"/>
      <c r="H219" s="88"/>
      <c r="I219" s="30">
        <v>10</v>
      </c>
      <c r="J219" s="30">
        <v>6</v>
      </c>
      <c r="K219" s="31" t="s">
        <v>36</v>
      </c>
      <c r="L219" s="28" t="s">
        <v>38</v>
      </c>
      <c r="M219" s="28">
        <v>0</v>
      </c>
      <c r="N219" s="32">
        <f t="shared" si="6"/>
        <v>1</v>
      </c>
      <c r="O219" s="32">
        <f t="shared" si="7"/>
        <v>1</v>
      </c>
      <c r="T219" s="15">
        <v>1000</v>
      </c>
    </row>
    <row r="220" spans="1:20" ht="20.25" customHeight="1">
      <c r="A220" s="23"/>
      <c r="B220" s="88" t="s">
        <v>37</v>
      </c>
      <c r="C220" s="88"/>
      <c r="D220" s="88"/>
      <c r="E220" s="88"/>
      <c r="F220" s="88"/>
      <c r="G220" s="88"/>
      <c r="H220" s="88"/>
      <c r="I220" s="30">
        <v>10</v>
      </c>
      <c r="J220" s="30">
        <v>6</v>
      </c>
      <c r="K220" s="31" t="s">
        <v>36</v>
      </c>
      <c r="L220" s="28" t="s">
        <v>35</v>
      </c>
      <c r="M220" s="28">
        <v>0</v>
      </c>
      <c r="N220" s="32">
        <f t="shared" si="6"/>
        <v>7</v>
      </c>
      <c r="O220" s="32">
        <f t="shared" si="7"/>
        <v>7</v>
      </c>
      <c r="T220" s="15">
        <v>7000</v>
      </c>
    </row>
    <row r="221" spans="1:20" ht="20.25" customHeight="1">
      <c r="A221" s="23"/>
      <c r="B221" s="88" t="s">
        <v>34</v>
      </c>
      <c r="C221" s="88"/>
      <c r="D221" s="88"/>
      <c r="E221" s="88"/>
      <c r="F221" s="88"/>
      <c r="G221" s="88"/>
      <c r="H221" s="88"/>
      <c r="I221" s="30">
        <v>10</v>
      </c>
      <c r="J221" s="30">
        <v>6</v>
      </c>
      <c r="K221" s="31" t="s">
        <v>33</v>
      </c>
      <c r="L221" s="28"/>
      <c r="M221" s="28">
        <v>0</v>
      </c>
      <c r="N221" s="32">
        <f t="shared" si="6"/>
        <v>542</v>
      </c>
      <c r="O221" s="32">
        <f t="shared" si="7"/>
        <v>542</v>
      </c>
      <c r="T221" s="12">
        <v>542000</v>
      </c>
    </row>
    <row r="222" spans="1:20" ht="20.25" customHeight="1">
      <c r="A222" s="23"/>
      <c r="B222" s="88" t="s">
        <v>19</v>
      </c>
      <c r="C222" s="88"/>
      <c r="D222" s="88"/>
      <c r="E222" s="88"/>
      <c r="F222" s="88"/>
      <c r="G222" s="88"/>
      <c r="H222" s="88"/>
      <c r="I222" s="30">
        <v>10</v>
      </c>
      <c r="J222" s="30">
        <v>6</v>
      </c>
      <c r="K222" s="31" t="s">
        <v>33</v>
      </c>
      <c r="L222" s="28" t="s">
        <v>17</v>
      </c>
      <c r="M222" s="28">
        <v>0</v>
      </c>
      <c r="N222" s="32">
        <f t="shared" si="6"/>
        <v>542</v>
      </c>
      <c r="O222" s="32">
        <f t="shared" si="7"/>
        <v>542</v>
      </c>
      <c r="T222" s="15">
        <v>542000</v>
      </c>
    </row>
    <row r="223" spans="1:20" ht="20.25" customHeight="1">
      <c r="A223" s="23"/>
      <c r="B223" s="88" t="s">
        <v>32</v>
      </c>
      <c r="C223" s="88"/>
      <c r="D223" s="88"/>
      <c r="E223" s="88"/>
      <c r="F223" s="88"/>
      <c r="G223" s="88"/>
      <c r="H223" s="88"/>
      <c r="I223" s="30">
        <v>11</v>
      </c>
      <c r="J223" s="30"/>
      <c r="K223" s="31"/>
      <c r="L223" s="28"/>
      <c r="M223" s="28">
        <v>0</v>
      </c>
      <c r="N223" s="32">
        <f t="shared" si="6"/>
        <v>11608.3</v>
      </c>
      <c r="O223" s="32">
        <f t="shared" si="7"/>
        <v>11608.3</v>
      </c>
      <c r="T223" s="14">
        <v>11608300</v>
      </c>
    </row>
    <row r="224" spans="1:20" ht="20.25" customHeight="1">
      <c r="A224" s="23"/>
      <c r="B224" s="88" t="s">
        <v>31</v>
      </c>
      <c r="C224" s="88"/>
      <c r="D224" s="88"/>
      <c r="E224" s="88"/>
      <c r="F224" s="88"/>
      <c r="G224" s="88"/>
      <c r="H224" s="88"/>
      <c r="I224" s="30">
        <v>11</v>
      </c>
      <c r="J224" s="30">
        <v>1</v>
      </c>
      <c r="K224" s="31"/>
      <c r="L224" s="28"/>
      <c r="M224" s="28">
        <v>0</v>
      </c>
      <c r="N224" s="32">
        <f t="shared" si="6"/>
        <v>11608.3</v>
      </c>
      <c r="O224" s="32">
        <f t="shared" si="7"/>
        <v>11608.3</v>
      </c>
      <c r="T224" s="13">
        <v>11608300</v>
      </c>
    </row>
    <row r="225" spans="1:20" ht="20.25" customHeight="1">
      <c r="A225" s="23"/>
      <c r="B225" s="88" t="s">
        <v>30</v>
      </c>
      <c r="C225" s="88"/>
      <c r="D225" s="88"/>
      <c r="E225" s="88"/>
      <c r="F225" s="88"/>
      <c r="G225" s="88"/>
      <c r="H225" s="88"/>
      <c r="I225" s="30">
        <v>11</v>
      </c>
      <c r="J225" s="30">
        <v>1</v>
      </c>
      <c r="K225" s="31" t="s">
        <v>29</v>
      </c>
      <c r="L225" s="28"/>
      <c r="M225" s="28">
        <v>0</v>
      </c>
      <c r="N225" s="32">
        <f t="shared" si="6"/>
        <v>50</v>
      </c>
      <c r="O225" s="32">
        <f t="shared" si="7"/>
        <v>50</v>
      </c>
      <c r="T225" s="12">
        <v>50000</v>
      </c>
    </row>
    <row r="226" spans="1:20" ht="20.25" customHeight="1">
      <c r="A226" s="23"/>
      <c r="B226" s="88" t="s">
        <v>19</v>
      </c>
      <c r="C226" s="88"/>
      <c r="D226" s="88"/>
      <c r="E226" s="88"/>
      <c r="F226" s="88"/>
      <c r="G226" s="88"/>
      <c r="H226" s="88"/>
      <c r="I226" s="30">
        <v>11</v>
      </c>
      <c r="J226" s="30">
        <v>1</v>
      </c>
      <c r="K226" s="31" t="s">
        <v>29</v>
      </c>
      <c r="L226" s="28" t="s">
        <v>17</v>
      </c>
      <c r="M226" s="28">
        <v>0</v>
      </c>
      <c r="N226" s="32">
        <f t="shared" si="6"/>
        <v>50</v>
      </c>
      <c r="O226" s="32">
        <f t="shared" si="7"/>
        <v>50</v>
      </c>
      <c r="T226" s="15">
        <v>50000</v>
      </c>
    </row>
    <row r="227" spans="1:20" ht="20.25" customHeight="1">
      <c r="A227" s="23"/>
      <c r="B227" s="88" t="s">
        <v>28</v>
      </c>
      <c r="C227" s="88"/>
      <c r="D227" s="88"/>
      <c r="E227" s="88"/>
      <c r="F227" s="88"/>
      <c r="G227" s="88"/>
      <c r="H227" s="88"/>
      <c r="I227" s="30">
        <v>11</v>
      </c>
      <c r="J227" s="30">
        <v>1</v>
      </c>
      <c r="K227" s="31" t="s">
        <v>26</v>
      </c>
      <c r="L227" s="28"/>
      <c r="M227" s="28">
        <v>0</v>
      </c>
      <c r="N227" s="32">
        <f t="shared" si="6"/>
        <v>11358.3</v>
      </c>
      <c r="O227" s="32">
        <f t="shared" si="7"/>
        <v>11358.3</v>
      </c>
      <c r="T227" s="12">
        <v>11358300</v>
      </c>
    </row>
    <row r="228" spans="1:20" ht="20.25" customHeight="1">
      <c r="A228" s="23"/>
      <c r="B228" s="88" t="s">
        <v>27</v>
      </c>
      <c r="C228" s="88"/>
      <c r="D228" s="88"/>
      <c r="E228" s="88"/>
      <c r="F228" s="88"/>
      <c r="G228" s="88"/>
      <c r="H228" s="88"/>
      <c r="I228" s="30">
        <v>11</v>
      </c>
      <c r="J228" s="30">
        <v>1</v>
      </c>
      <c r="K228" s="31" t="s">
        <v>26</v>
      </c>
      <c r="L228" s="28" t="s">
        <v>25</v>
      </c>
      <c r="M228" s="28">
        <v>0</v>
      </c>
      <c r="N228" s="32">
        <f t="shared" si="6"/>
        <v>11358.3</v>
      </c>
      <c r="O228" s="32">
        <f t="shared" si="7"/>
        <v>11358.3</v>
      </c>
      <c r="T228" s="15">
        <v>11358300</v>
      </c>
    </row>
    <row r="229" spans="1:20" ht="20.25" customHeight="1">
      <c r="A229" s="23"/>
      <c r="B229" s="88" t="s">
        <v>24</v>
      </c>
      <c r="C229" s="88"/>
      <c r="D229" s="88"/>
      <c r="E229" s="88"/>
      <c r="F229" s="88"/>
      <c r="G229" s="88"/>
      <c r="H229" s="88"/>
      <c r="I229" s="30">
        <v>11</v>
      </c>
      <c r="J229" s="30">
        <v>1</v>
      </c>
      <c r="K229" s="31" t="s">
        <v>23</v>
      </c>
      <c r="L229" s="28"/>
      <c r="M229" s="28">
        <v>0</v>
      </c>
      <c r="N229" s="32">
        <f t="shared" si="6"/>
        <v>200</v>
      </c>
      <c r="O229" s="32">
        <f t="shared" si="7"/>
        <v>200</v>
      </c>
      <c r="T229" s="12">
        <v>200000</v>
      </c>
    </row>
    <row r="230" spans="1:20" ht="20.25" customHeight="1">
      <c r="A230" s="23"/>
      <c r="B230" s="88" t="s">
        <v>19</v>
      </c>
      <c r="C230" s="88"/>
      <c r="D230" s="88"/>
      <c r="E230" s="88"/>
      <c r="F230" s="88"/>
      <c r="G230" s="88"/>
      <c r="H230" s="88"/>
      <c r="I230" s="30">
        <v>11</v>
      </c>
      <c r="J230" s="30">
        <v>1</v>
      </c>
      <c r="K230" s="31" t="s">
        <v>23</v>
      </c>
      <c r="L230" s="28" t="s">
        <v>17</v>
      </c>
      <c r="M230" s="28">
        <v>0</v>
      </c>
      <c r="N230" s="32">
        <f t="shared" si="6"/>
        <v>200</v>
      </c>
      <c r="O230" s="32">
        <f t="shared" si="7"/>
        <v>200</v>
      </c>
      <c r="T230" s="15">
        <v>200000</v>
      </c>
    </row>
    <row r="231" spans="1:20" ht="20.25" customHeight="1">
      <c r="A231" s="23"/>
      <c r="B231" s="88" t="s">
        <v>22</v>
      </c>
      <c r="C231" s="88"/>
      <c r="D231" s="88"/>
      <c r="E231" s="88"/>
      <c r="F231" s="88"/>
      <c r="G231" s="88"/>
      <c r="H231" s="88"/>
      <c r="I231" s="30">
        <v>12</v>
      </c>
      <c r="J231" s="30"/>
      <c r="K231" s="31"/>
      <c r="L231" s="28"/>
      <c r="M231" s="28">
        <v>0</v>
      </c>
      <c r="N231" s="32">
        <f t="shared" si="6"/>
        <v>132</v>
      </c>
      <c r="O231" s="32">
        <f t="shared" si="7"/>
        <v>132</v>
      </c>
      <c r="T231" s="14">
        <v>132000</v>
      </c>
    </row>
    <row r="232" spans="1:20" ht="20.25" customHeight="1">
      <c r="A232" s="23"/>
      <c r="B232" s="88" t="s">
        <v>21</v>
      </c>
      <c r="C232" s="88"/>
      <c r="D232" s="88"/>
      <c r="E232" s="88"/>
      <c r="F232" s="88"/>
      <c r="G232" s="88"/>
      <c r="H232" s="88"/>
      <c r="I232" s="30">
        <v>12</v>
      </c>
      <c r="J232" s="30">
        <v>2</v>
      </c>
      <c r="K232" s="31"/>
      <c r="L232" s="28"/>
      <c r="M232" s="28">
        <v>0</v>
      </c>
      <c r="N232" s="32">
        <f t="shared" si="6"/>
        <v>132</v>
      </c>
      <c r="O232" s="32">
        <f t="shared" si="7"/>
        <v>132</v>
      </c>
      <c r="T232" s="13">
        <v>132000</v>
      </c>
    </row>
    <row r="233" spans="1:20" ht="20.25" customHeight="1">
      <c r="A233" s="23"/>
      <c r="B233" s="88" t="s">
        <v>20</v>
      </c>
      <c r="C233" s="88"/>
      <c r="D233" s="88"/>
      <c r="E233" s="88"/>
      <c r="F233" s="88"/>
      <c r="G233" s="88"/>
      <c r="H233" s="88"/>
      <c r="I233" s="30">
        <v>12</v>
      </c>
      <c r="J233" s="30">
        <v>2</v>
      </c>
      <c r="K233" s="31" t="s">
        <v>18</v>
      </c>
      <c r="L233" s="28"/>
      <c r="M233" s="28">
        <v>0</v>
      </c>
      <c r="N233" s="32">
        <f t="shared" si="6"/>
        <v>132</v>
      </c>
      <c r="O233" s="32">
        <f t="shared" si="7"/>
        <v>132</v>
      </c>
      <c r="T233" s="12">
        <v>132000</v>
      </c>
    </row>
    <row r="234" spans="1:20" ht="20.25" customHeight="1">
      <c r="A234" s="23"/>
      <c r="B234" s="88" t="s">
        <v>19</v>
      </c>
      <c r="C234" s="88"/>
      <c r="D234" s="88"/>
      <c r="E234" s="88"/>
      <c r="F234" s="88"/>
      <c r="G234" s="88"/>
      <c r="H234" s="88"/>
      <c r="I234" s="30">
        <v>12</v>
      </c>
      <c r="J234" s="30">
        <v>2</v>
      </c>
      <c r="K234" s="31" t="s">
        <v>18</v>
      </c>
      <c r="L234" s="28" t="s">
        <v>17</v>
      </c>
      <c r="M234" s="28">
        <v>0</v>
      </c>
      <c r="N234" s="32">
        <f t="shared" si="6"/>
        <v>132</v>
      </c>
      <c r="O234" s="32">
        <f t="shared" si="7"/>
        <v>132</v>
      </c>
      <c r="T234" s="15">
        <v>132000</v>
      </c>
    </row>
    <row r="235" spans="1:20" ht="20.25" customHeight="1">
      <c r="A235" s="23"/>
      <c r="B235" s="88" t="s">
        <v>16</v>
      </c>
      <c r="C235" s="88"/>
      <c r="D235" s="88"/>
      <c r="E235" s="88"/>
      <c r="F235" s="88"/>
      <c r="G235" s="88"/>
      <c r="H235" s="88"/>
      <c r="I235" s="30">
        <v>13</v>
      </c>
      <c r="J235" s="30"/>
      <c r="K235" s="31"/>
      <c r="L235" s="28"/>
      <c r="M235" s="28">
        <v>0</v>
      </c>
      <c r="N235" s="32">
        <f t="shared" si="6"/>
        <v>110</v>
      </c>
      <c r="O235" s="32">
        <f t="shared" si="7"/>
        <v>110</v>
      </c>
      <c r="T235" s="14">
        <v>110000</v>
      </c>
    </row>
    <row r="236" spans="1:20" ht="20.25" customHeight="1">
      <c r="A236" s="23"/>
      <c r="B236" s="88" t="s">
        <v>15</v>
      </c>
      <c r="C236" s="88"/>
      <c r="D236" s="88"/>
      <c r="E236" s="88"/>
      <c r="F236" s="88"/>
      <c r="G236" s="88"/>
      <c r="H236" s="88"/>
      <c r="I236" s="30">
        <v>13</v>
      </c>
      <c r="J236" s="30">
        <v>1</v>
      </c>
      <c r="K236" s="31"/>
      <c r="L236" s="28"/>
      <c r="M236" s="28">
        <v>0</v>
      </c>
      <c r="N236" s="32">
        <f t="shared" si="6"/>
        <v>110</v>
      </c>
      <c r="O236" s="32">
        <f t="shared" si="7"/>
        <v>110</v>
      </c>
      <c r="T236" s="13">
        <v>110000</v>
      </c>
    </row>
    <row r="237" spans="1:20" ht="20.25" customHeight="1">
      <c r="A237" s="23"/>
      <c r="B237" s="89" t="s">
        <v>14</v>
      </c>
      <c r="C237" s="89"/>
      <c r="D237" s="89"/>
      <c r="E237" s="89"/>
      <c r="F237" s="89"/>
      <c r="G237" s="89"/>
      <c r="H237" s="89"/>
      <c r="I237" s="36">
        <v>13</v>
      </c>
      <c r="J237" s="36">
        <v>1</v>
      </c>
      <c r="K237" s="37" t="s">
        <v>12</v>
      </c>
      <c r="L237" s="38"/>
      <c r="M237" s="38">
        <v>0</v>
      </c>
      <c r="N237" s="39">
        <f t="shared" si="6"/>
        <v>110</v>
      </c>
      <c r="O237" s="32">
        <f t="shared" si="7"/>
        <v>110</v>
      </c>
      <c r="T237" s="12">
        <v>110000</v>
      </c>
    </row>
    <row r="238" spans="1:20" ht="20.25" customHeight="1" thickBot="1">
      <c r="A238" s="23"/>
      <c r="B238" s="88" t="s">
        <v>13</v>
      </c>
      <c r="C238" s="88"/>
      <c r="D238" s="88"/>
      <c r="E238" s="88"/>
      <c r="F238" s="88"/>
      <c r="G238" s="88"/>
      <c r="H238" s="88"/>
      <c r="I238" s="30">
        <v>13</v>
      </c>
      <c r="J238" s="30">
        <v>1</v>
      </c>
      <c r="K238" s="31" t="s">
        <v>12</v>
      </c>
      <c r="L238" s="28" t="s">
        <v>11</v>
      </c>
      <c r="M238" s="28">
        <v>0</v>
      </c>
      <c r="N238" s="32">
        <f t="shared" si="6"/>
        <v>110</v>
      </c>
      <c r="O238" s="35">
        <f t="shared" si="7"/>
        <v>110</v>
      </c>
      <c r="T238" s="11">
        <v>110000</v>
      </c>
    </row>
    <row r="239" spans="1:20" ht="409.6" hidden="1" customHeight="1">
      <c r="A239" s="23"/>
      <c r="B239" s="40"/>
      <c r="C239" s="40"/>
      <c r="D239" s="40"/>
      <c r="E239" s="40"/>
      <c r="F239" s="40"/>
      <c r="G239" s="40"/>
      <c r="H239" s="41"/>
      <c r="I239" s="40">
        <v>0</v>
      </c>
      <c r="J239" s="40">
        <v>0</v>
      </c>
      <c r="K239" s="40" t="s">
        <v>10</v>
      </c>
      <c r="L239" s="40" t="s">
        <v>9</v>
      </c>
      <c r="M239" s="40">
        <v>0</v>
      </c>
      <c r="N239" s="81">
        <f t="shared" si="6"/>
        <v>487764</v>
      </c>
      <c r="O239" s="39">
        <f t="shared" si="7"/>
        <v>487764</v>
      </c>
      <c r="T239" s="10">
        <v>487764000</v>
      </c>
    </row>
    <row r="240" spans="1:20" ht="12.75" customHeight="1" thickBot="1">
      <c r="A240" s="9"/>
      <c r="B240" s="93" t="s">
        <v>213</v>
      </c>
      <c r="C240" s="94"/>
      <c r="D240" s="94"/>
      <c r="E240" s="94"/>
      <c r="F240" s="94"/>
      <c r="G240" s="94"/>
      <c r="H240" s="95"/>
      <c r="I240" s="82"/>
      <c r="J240" s="82"/>
      <c r="K240" s="82"/>
      <c r="L240" s="82"/>
      <c r="M240" s="83" t="s">
        <v>8</v>
      </c>
      <c r="N240" s="33">
        <f>T240/1000+1442</f>
        <v>489206</v>
      </c>
      <c r="O240" s="33">
        <f>T240/1000+2144</f>
        <v>489908</v>
      </c>
      <c r="T240" s="8">
        <v>487764000</v>
      </c>
    </row>
    <row r="241" spans="1:14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7"/>
      <c r="L241" s="7"/>
      <c r="M241" s="7"/>
      <c r="N241" s="7"/>
    </row>
    <row r="242" spans="1:14" ht="11.25" customHeight="1">
      <c r="A242" s="92" t="s">
        <v>7</v>
      </c>
      <c r="B242" s="92"/>
      <c r="C242" s="92"/>
      <c r="D242" s="92"/>
      <c r="E242" s="92"/>
      <c r="F242" s="92"/>
      <c r="G242" s="92"/>
      <c r="H242" s="92"/>
      <c r="I242" s="6"/>
      <c r="J242" s="2"/>
      <c r="K242" s="5"/>
      <c r="L242" s="2"/>
      <c r="M242" s="90" t="s">
        <v>6</v>
      </c>
      <c r="N242" s="90"/>
    </row>
    <row r="243" spans="1:14" ht="11.25" customHeight="1">
      <c r="A243" s="6"/>
      <c r="B243" s="6"/>
      <c r="C243" s="6"/>
      <c r="D243" s="6"/>
      <c r="E243" s="4"/>
      <c r="F243" s="3"/>
      <c r="G243" s="3"/>
      <c r="H243" s="3"/>
      <c r="I243" s="91" t="s">
        <v>3</v>
      </c>
      <c r="J243" s="91"/>
      <c r="K243" s="2"/>
      <c r="L243" s="2"/>
      <c r="M243" s="91" t="s">
        <v>2</v>
      </c>
      <c r="N243" s="91"/>
    </row>
    <row r="244" spans="1:14" ht="11.25" customHeight="1">
      <c r="A244" s="92" t="s">
        <v>5</v>
      </c>
      <c r="B244" s="92"/>
      <c r="C244" s="92"/>
      <c r="D244" s="92"/>
      <c r="E244" s="92"/>
      <c r="F244" s="92"/>
      <c r="G244" s="92"/>
      <c r="H244" s="92"/>
      <c r="I244" s="5"/>
      <c r="J244" s="4"/>
      <c r="K244" s="2"/>
      <c r="L244" s="2"/>
      <c r="M244" s="90" t="s">
        <v>4</v>
      </c>
      <c r="N244" s="90"/>
    </row>
    <row r="245" spans="1:14" ht="11.25" customHeight="1">
      <c r="A245" s="4"/>
      <c r="B245" s="4"/>
      <c r="C245" s="4"/>
      <c r="D245" s="4"/>
      <c r="E245" s="4"/>
      <c r="F245" s="2"/>
      <c r="G245" s="2"/>
      <c r="H245" s="2"/>
      <c r="I245" s="91" t="s">
        <v>3</v>
      </c>
      <c r="J245" s="91"/>
      <c r="K245" s="2"/>
      <c r="L245" s="2"/>
      <c r="M245" s="91" t="s">
        <v>2</v>
      </c>
      <c r="N245" s="91"/>
    </row>
    <row r="246" spans="1:14" ht="11.25" customHeight="1">
      <c r="A246" s="4" t="s">
        <v>1</v>
      </c>
      <c r="B246" s="4"/>
      <c r="C246" s="4"/>
      <c r="D246" s="4"/>
      <c r="E246" s="4"/>
      <c r="F246" s="4"/>
      <c r="G246" s="4"/>
      <c r="H246" s="4"/>
      <c r="I246" s="4"/>
      <c r="J246" s="4"/>
      <c r="K246" s="2"/>
      <c r="L246" s="2"/>
      <c r="M246" s="2"/>
      <c r="N246" s="2"/>
    </row>
    <row r="247" spans="1:14" ht="3.6" customHeight="1">
      <c r="A247" s="2" t="s">
        <v>0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</sheetData>
  <mergeCells count="237">
    <mergeCell ref="A11:N11"/>
    <mergeCell ref="D10:N10"/>
    <mergeCell ref="D9:N9"/>
    <mergeCell ref="B14:H14"/>
    <mergeCell ref="I243:J243"/>
    <mergeCell ref="B115:H115"/>
    <mergeCell ref="B159:H159"/>
    <mergeCell ref="B174:H174"/>
    <mergeCell ref="B132:H132"/>
    <mergeCell ref="B135:H135"/>
    <mergeCell ref="B137:H137"/>
    <mergeCell ref="B140:H140"/>
    <mergeCell ref="B72:H72"/>
    <mergeCell ref="B78:H78"/>
    <mergeCell ref="B84:H84"/>
    <mergeCell ref="B90:H90"/>
    <mergeCell ref="B93:H93"/>
    <mergeCell ref="B210:H210"/>
    <mergeCell ref="B224:H224"/>
    <mergeCell ref="B232:H232"/>
    <mergeCell ref="B182:H182"/>
    <mergeCell ref="M245:N245"/>
    <mergeCell ref="I245:J245"/>
    <mergeCell ref="A242:H242"/>
    <mergeCell ref="A244:H244"/>
    <mergeCell ref="B15:H15"/>
    <mergeCell ref="B71:H71"/>
    <mergeCell ref="B77:H77"/>
    <mergeCell ref="B89:H89"/>
    <mergeCell ref="B109:H109"/>
    <mergeCell ref="B235:H235"/>
    <mergeCell ref="B16:H16"/>
    <mergeCell ref="B22:H22"/>
    <mergeCell ref="B35:H35"/>
    <mergeCell ref="B46:H46"/>
    <mergeCell ref="B63:H63"/>
    <mergeCell ref="B66:H66"/>
    <mergeCell ref="B110:H110"/>
    <mergeCell ref="B85:H85"/>
    <mergeCell ref="B87:H87"/>
    <mergeCell ref="B91:H91"/>
    <mergeCell ref="B94:H94"/>
    <mergeCell ref="B180:H180"/>
    <mergeCell ref="B240:H240"/>
    <mergeCell ref="M243:N243"/>
    <mergeCell ref="B161:H161"/>
    <mergeCell ref="B144:H144"/>
    <mergeCell ref="B160:H160"/>
    <mergeCell ref="B176:H176"/>
    <mergeCell ref="B178:H178"/>
    <mergeCell ref="B172:H172"/>
    <mergeCell ref="B173:H173"/>
    <mergeCell ref="B184:H184"/>
    <mergeCell ref="M244:N244"/>
    <mergeCell ref="M242:N242"/>
    <mergeCell ref="B139:H139"/>
    <mergeCell ref="B61:H61"/>
    <mergeCell ref="B62:H62"/>
    <mergeCell ref="B65:H65"/>
    <mergeCell ref="B68:H68"/>
    <mergeCell ref="B147:H147"/>
    <mergeCell ref="B149:H149"/>
    <mergeCell ref="B153:H153"/>
    <mergeCell ref="B156:H156"/>
    <mergeCell ref="B17:H17"/>
    <mergeCell ref="B20:H20"/>
    <mergeCell ref="B23:H23"/>
    <mergeCell ref="B29:H29"/>
    <mergeCell ref="B32:H32"/>
    <mergeCell ref="B106:H106"/>
    <mergeCell ref="B111:H111"/>
    <mergeCell ref="B105:H105"/>
    <mergeCell ref="B107:H107"/>
    <mergeCell ref="B108:H108"/>
    <mergeCell ref="B57:H57"/>
    <mergeCell ref="B60:H60"/>
    <mergeCell ref="B64:H64"/>
    <mergeCell ref="B67:H67"/>
    <mergeCell ref="B73:H73"/>
    <mergeCell ref="B47:H47"/>
    <mergeCell ref="B50:H50"/>
    <mergeCell ref="B177:H177"/>
    <mergeCell ref="B162:H162"/>
    <mergeCell ref="B164:H164"/>
    <mergeCell ref="B166:H166"/>
    <mergeCell ref="B169:H169"/>
    <mergeCell ref="B170:H170"/>
    <mergeCell ref="B163:H163"/>
    <mergeCell ref="B165:H165"/>
    <mergeCell ref="B168:H168"/>
    <mergeCell ref="B171:H171"/>
    <mergeCell ref="B167:H167"/>
    <mergeCell ref="B175:H175"/>
    <mergeCell ref="B44:H44"/>
    <mergeCell ref="B45:H45"/>
    <mergeCell ref="B48:H48"/>
    <mergeCell ref="B211:H211"/>
    <mergeCell ref="B214:H214"/>
    <mergeCell ref="B221:H221"/>
    <mergeCell ref="B225:H225"/>
    <mergeCell ref="B212:H212"/>
    <mergeCell ref="B213:H213"/>
    <mergeCell ref="B215:H215"/>
    <mergeCell ref="B216:H216"/>
    <mergeCell ref="B191:H191"/>
    <mergeCell ref="B193:H193"/>
    <mergeCell ref="B196:H196"/>
    <mergeCell ref="B199:H199"/>
    <mergeCell ref="B201:H201"/>
    <mergeCell ref="B203:H203"/>
    <mergeCell ref="B192:H192"/>
    <mergeCell ref="B194:H194"/>
    <mergeCell ref="B195:H195"/>
    <mergeCell ref="B197:H197"/>
    <mergeCell ref="B145:H145"/>
    <mergeCell ref="B146:H146"/>
    <mergeCell ref="B148:H148"/>
    <mergeCell ref="B31:H31"/>
    <mergeCell ref="B33:H33"/>
    <mergeCell ref="B34:H34"/>
    <mergeCell ref="B37:H37"/>
    <mergeCell ref="B38:H38"/>
    <mergeCell ref="B40:H40"/>
    <mergeCell ref="B41:H41"/>
    <mergeCell ref="B42:H42"/>
    <mergeCell ref="B43:H43"/>
    <mergeCell ref="B36:H36"/>
    <mergeCell ref="B39:H39"/>
    <mergeCell ref="B18:H18"/>
    <mergeCell ref="B19:H19"/>
    <mergeCell ref="B21:H21"/>
    <mergeCell ref="B24:H24"/>
    <mergeCell ref="B25:H25"/>
    <mergeCell ref="B26:H26"/>
    <mergeCell ref="B27:H27"/>
    <mergeCell ref="B28:H28"/>
    <mergeCell ref="B30:H30"/>
    <mergeCell ref="B49:H49"/>
    <mergeCell ref="B51:H51"/>
    <mergeCell ref="B52:H52"/>
    <mergeCell ref="B53:H53"/>
    <mergeCell ref="B54:H54"/>
    <mergeCell ref="B55:H55"/>
    <mergeCell ref="B56:H56"/>
    <mergeCell ref="B58:H58"/>
    <mergeCell ref="B59:H59"/>
    <mergeCell ref="B69:H69"/>
    <mergeCell ref="B70:H70"/>
    <mergeCell ref="B74:H74"/>
    <mergeCell ref="B75:H75"/>
    <mergeCell ref="B76:H76"/>
    <mergeCell ref="B80:H80"/>
    <mergeCell ref="B79:H79"/>
    <mergeCell ref="B81:H81"/>
    <mergeCell ref="B82:H82"/>
    <mergeCell ref="B83:H83"/>
    <mergeCell ref="B86:H86"/>
    <mergeCell ref="B88:H88"/>
    <mergeCell ref="B92:H92"/>
    <mergeCell ref="B95:H95"/>
    <mergeCell ref="B96:H96"/>
    <mergeCell ref="B98:H98"/>
    <mergeCell ref="B100:H100"/>
    <mergeCell ref="B102:H102"/>
    <mergeCell ref="B104:H104"/>
    <mergeCell ref="B97:H97"/>
    <mergeCell ref="B99:H99"/>
    <mergeCell ref="B101:H101"/>
    <mergeCell ref="B103:H103"/>
    <mergeCell ref="B112:H112"/>
    <mergeCell ref="B114:H114"/>
    <mergeCell ref="B118:H118"/>
    <mergeCell ref="B119:H119"/>
    <mergeCell ref="B116:H116"/>
    <mergeCell ref="B121:H121"/>
    <mergeCell ref="B122:H122"/>
    <mergeCell ref="B113:H113"/>
    <mergeCell ref="B117:H117"/>
    <mergeCell ref="B120:H120"/>
    <mergeCell ref="B131:H131"/>
    <mergeCell ref="B133:H133"/>
    <mergeCell ref="B136:H136"/>
    <mergeCell ref="B138:H138"/>
    <mergeCell ref="B124:H124"/>
    <mergeCell ref="B127:H127"/>
    <mergeCell ref="B130:H130"/>
    <mergeCell ref="B125:H125"/>
    <mergeCell ref="B126:H126"/>
    <mergeCell ref="B128:H128"/>
    <mergeCell ref="B129:H129"/>
    <mergeCell ref="B123:H123"/>
    <mergeCell ref="B134:H134"/>
    <mergeCell ref="B141:H141"/>
    <mergeCell ref="B142:H142"/>
    <mergeCell ref="B150:H150"/>
    <mergeCell ref="B151:H151"/>
    <mergeCell ref="B152:H152"/>
    <mergeCell ref="B154:H154"/>
    <mergeCell ref="B155:H155"/>
    <mergeCell ref="B157:H157"/>
    <mergeCell ref="B158:H158"/>
    <mergeCell ref="B143:H143"/>
    <mergeCell ref="B179:H179"/>
    <mergeCell ref="B183:H183"/>
    <mergeCell ref="B185:H185"/>
    <mergeCell ref="B187:H187"/>
    <mergeCell ref="B189:H189"/>
    <mergeCell ref="B190:H190"/>
    <mergeCell ref="B198:H198"/>
    <mergeCell ref="B200:H200"/>
    <mergeCell ref="B202:H202"/>
    <mergeCell ref="B186:H186"/>
    <mergeCell ref="B188:H188"/>
    <mergeCell ref="B181:H181"/>
    <mergeCell ref="B238:H238"/>
    <mergeCell ref="B217:H217"/>
    <mergeCell ref="B218:H218"/>
    <mergeCell ref="B219:H219"/>
    <mergeCell ref="B220:H220"/>
    <mergeCell ref="B222:H222"/>
    <mergeCell ref="B226:H226"/>
    <mergeCell ref="B204:H204"/>
    <mergeCell ref="B206:H206"/>
    <mergeCell ref="B209:H209"/>
    <mergeCell ref="B205:H205"/>
    <mergeCell ref="B208:H208"/>
    <mergeCell ref="B207:H207"/>
    <mergeCell ref="B228:H228"/>
    <mergeCell ref="B230:H230"/>
    <mergeCell ref="B234:H234"/>
    <mergeCell ref="B229:H229"/>
    <mergeCell ref="B233:H233"/>
    <mergeCell ref="B237:H237"/>
    <mergeCell ref="B227:H227"/>
    <mergeCell ref="B223:H223"/>
    <mergeCell ref="B231:H231"/>
    <mergeCell ref="B236:H236"/>
  </mergeCells>
  <pageMargins left="0.19685039370078741" right="0" top="0.39370078740157483" bottom="0" header="0" footer="0"/>
  <pageSetup paperSize="9" scale="86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 8</vt:lpstr>
      <vt:lpstr>прил 9</vt:lpstr>
      <vt:lpstr>'прил 8'!Область_печати</vt:lpstr>
      <vt:lpstr>'прил 9'!Область_печати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2016-12-01T08:43:24Z</cp:lastPrinted>
  <dcterms:created xsi:type="dcterms:W3CDTF">2016-11-30T03:31:38Z</dcterms:created>
  <dcterms:modified xsi:type="dcterms:W3CDTF">2016-12-01T08:48:42Z</dcterms:modified>
</cp:coreProperties>
</file>