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28560" windowHeight="15150"/>
  </bookViews>
  <sheets>
    <sheet name="Бюджет_1" sheetId="2" r:id="rId1"/>
  </sheets>
  <definedNames>
    <definedName name="_xlnm.Print_Titles" localSheetId="0">Бюджет_1!$8:$8</definedName>
    <definedName name="_xlnm.Print_Area" localSheetId="0">Бюджет_1!$A$1:$V$49</definedName>
  </definedNames>
  <calcPr calcId="124519"/>
</workbook>
</file>

<file path=xl/calcChain.xml><?xml version="1.0" encoding="utf-8"?>
<calcChain xmlns="http://schemas.openxmlformats.org/spreadsheetml/2006/main">
  <c r="Q10" i="2"/>
  <c r="R10"/>
  <c r="S10"/>
  <c r="Q11"/>
  <c r="R11"/>
  <c r="S11"/>
  <c r="Q12"/>
  <c r="R12"/>
  <c r="S12"/>
  <c r="Q13"/>
  <c r="R13"/>
  <c r="S13"/>
  <c r="Q14"/>
  <c r="R14"/>
  <c r="S14"/>
  <c r="Q15"/>
  <c r="R15"/>
  <c r="S15"/>
  <c r="Q16"/>
  <c r="R16"/>
  <c r="S16"/>
  <c r="Q17"/>
  <c r="R17"/>
  <c r="S17"/>
  <c r="Q18"/>
  <c r="R18"/>
  <c r="S18"/>
  <c r="Q19"/>
  <c r="R19"/>
  <c r="S19"/>
  <c r="Q20"/>
  <c r="R20"/>
  <c r="S20"/>
  <c r="Q21"/>
  <c r="R21"/>
  <c r="S21"/>
  <c r="Q22"/>
  <c r="R22"/>
  <c r="S22"/>
  <c r="Q23"/>
  <c r="R23"/>
  <c r="S23"/>
  <c r="Q24"/>
  <c r="R24"/>
  <c r="S24"/>
  <c r="Q25"/>
  <c r="R25"/>
  <c r="S25"/>
  <c r="Q26"/>
  <c r="R26"/>
  <c r="S26"/>
  <c r="Q27"/>
  <c r="R27"/>
  <c r="S27"/>
  <c r="Q28"/>
  <c r="R28"/>
  <c r="S28"/>
  <c r="Q29"/>
  <c r="R29"/>
  <c r="S29"/>
  <c r="Q30"/>
  <c r="R30"/>
  <c r="S30"/>
  <c r="Q31"/>
  <c r="R31"/>
  <c r="S31"/>
  <c r="Q32"/>
  <c r="R32"/>
  <c r="S32"/>
  <c r="Q33"/>
  <c r="R33"/>
  <c r="S33"/>
  <c r="Q34"/>
  <c r="R34"/>
  <c r="S34"/>
  <c r="Q35"/>
  <c r="R35"/>
  <c r="S35"/>
  <c r="Q36"/>
  <c r="R36"/>
  <c r="S36"/>
  <c r="Q37"/>
  <c r="R37"/>
  <c r="S37"/>
  <c r="Q38"/>
  <c r="R38"/>
  <c r="S38"/>
  <c r="Q39"/>
  <c r="R39"/>
  <c r="S39"/>
  <c r="Q40"/>
  <c r="R40"/>
  <c r="S40"/>
  <c r="Q41"/>
  <c r="R41"/>
  <c r="S41"/>
  <c r="Q42"/>
  <c r="R42"/>
  <c r="S42"/>
  <c r="Q43"/>
  <c r="R43"/>
  <c r="S43"/>
  <c r="Q44"/>
  <c r="R44"/>
  <c r="S44"/>
  <c r="Q45"/>
  <c r="R45"/>
  <c r="S45"/>
  <c r="Q46"/>
  <c r="R46"/>
  <c r="S46"/>
  <c r="Q47"/>
  <c r="R47"/>
  <c r="S47"/>
  <c r="Q48"/>
  <c r="R48"/>
  <c r="S48"/>
  <c r="Q49"/>
  <c r="R49"/>
  <c r="S49"/>
  <c r="S9"/>
  <c r="R9"/>
  <c r="Q9"/>
</calcChain>
</file>

<file path=xl/sharedStrings.xml><?xml version="1.0" encoding="utf-8"?>
<sst xmlns="http://schemas.openxmlformats.org/spreadsheetml/2006/main" count="72" uniqueCount="70">
  <si>
    <t>Итого</t>
  </si>
  <si>
    <t>Периодическая печать и издательства</t>
  </si>
  <si>
    <t>СРЕДСТВА МАССОВОЙ ИНФОРМАЦИИ</t>
  </si>
  <si>
    <t>Физическая культура</t>
  </si>
  <si>
    <t>ФИЗИЧЕСКАЯ КУЛЬТУРА И СПОРТ</t>
  </si>
  <si>
    <t>Другие вопросы в области социальной политики</t>
  </si>
  <si>
    <t>Охрана семьи и детства</t>
  </si>
  <si>
    <t>Социальное обеспечение населения</t>
  </si>
  <si>
    <t>Социальное обслуживание населения</t>
  </si>
  <si>
    <t>Социальная политика</t>
  </si>
  <si>
    <t>Другие вопросы в области здравоохранения</t>
  </si>
  <si>
    <t>ЗДРАВООХРАНЕНИЕ</t>
  </si>
  <si>
    <t>Другие вопросы в области культуры, кинематографии</t>
  </si>
  <si>
    <t>Культура</t>
  </si>
  <si>
    <t>КУЛЬТУРА, КИНЕМАТОГРАФИЯ</t>
  </si>
  <si>
    <t>Другие вопросы в области образования</t>
  </si>
  <si>
    <t>Молодежная политика и оздоровление детей</t>
  </si>
  <si>
    <t>Дополнительное образование детей</t>
  </si>
  <si>
    <t>Общее образование</t>
  </si>
  <si>
    <t>Дошкольное образование</t>
  </si>
  <si>
    <t>Образование</t>
  </si>
  <si>
    <t>Благоустройство</t>
  </si>
  <si>
    <t>Жилищно-коммунальное хозяйство</t>
  </si>
  <si>
    <t>Другие вопросы в области национальной экономики</t>
  </si>
  <si>
    <t>Дорожное хозяйство (дорожные фонды)</t>
  </si>
  <si>
    <t>Сельское хозяйство и рыболовство</t>
  </si>
  <si>
    <t>Национальная экономика</t>
  </si>
  <si>
    <t>Другие вопросы в области национальной безопасности и правоохранительной деятельности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</si>
  <si>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</si>
  <si>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</si>
  <si>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Мобилизационная и вневойсковая подготовка</t>
  </si>
  <si>
    <t>Национальная оборона</t>
  </si>
  <si>
    <t>Другие общегосударственные вопросы</t>
  </si>
  <si>
    <t>Резервные фонды</t>
  </si>
  <si>
    <t>Обеспечение проведения выборов и референдумов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</si>
  <si>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</si>
  <si>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Судебная система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</si>
  <si>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</si>
  <si>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</si>
  <si>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</si>
  <si>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</si>
  <si>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8=6/4</t>
  </si>
  <si>
    <t>7=5/4</t>
  </si>
  <si>
    <t>6</t>
  </si>
  <si>
    <t>5</t>
  </si>
  <si>
    <t>4</t>
  </si>
  <si>
    <t>3</t>
  </si>
  <si>
    <t>2</t>
  </si>
  <si>
    <t>1</t>
  </si>
  <si>
    <t>% исполнения</t>
  </si>
  <si>
    <t>Кассовый расход</t>
  </si>
  <si>
    <t>Профинснсировано</t>
  </si>
  <si>
    <t>План</t>
  </si>
  <si>
    <t>КЭСР</t>
  </si>
  <si>
    <t xml:space="preserve">ВР </t>
  </si>
  <si>
    <t>ЦСР</t>
  </si>
  <si>
    <t>Подраздел</t>
  </si>
  <si>
    <t>Раздел</t>
  </si>
  <si>
    <t>Код главы</t>
  </si>
  <si>
    <t>Наименование</t>
  </si>
  <si>
    <t>КЭСР2</t>
  </si>
  <si>
    <t>КЭСР1</t>
  </si>
  <si>
    <t>ВР</t>
  </si>
  <si>
    <t>РзПр1</t>
  </si>
  <si>
    <t>Приложение №3</t>
  </si>
  <si>
    <t>ИСПОЛНЕНИЕ</t>
  </si>
  <si>
    <t>ПО РАЗДЕЛАМ И ПОДРАЗДЕЛАМ РАСХОДОВ</t>
  </si>
  <si>
    <t>тыс.руб.</t>
  </si>
  <si>
    <t>(01.09.02.02) Исполнение бюджета  Ак-Довурака по ФКР  (ПОФ)</t>
  </si>
  <si>
    <t>БЮДЖЕТНЫХ АССИГНОВАНИЙ ЗА 9 МЕСЯЦЕВ 2021 ГОДА</t>
  </si>
</sst>
</file>

<file path=xl/styles.xml><?xml version="1.0" encoding="utf-8"?>
<styleSheet xmlns="http://schemas.openxmlformats.org/spreadsheetml/2006/main">
  <numFmts count="4">
    <numFmt numFmtId="164" formatCode="#,##0.00;[Red]\-#,##0.00;0.00"/>
    <numFmt numFmtId="165" formatCode="0000000;[Red]\-0000000;&quot;&quot;"/>
    <numFmt numFmtId="166" formatCode="00;[Red]\-00;&quot;&quot;"/>
    <numFmt numFmtId="167" formatCode="0000"/>
  </numFmts>
  <fonts count="9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b/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33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79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NumberFormat="1" applyFont="1" applyFill="1" applyAlignment="1" applyProtection="1">
      <alignment horizontal="center"/>
      <protection hidden="1"/>
    </xf>
    <xf numFmtId="0" fontId="2" fillId="0" borderId="0" xfId="1" applyNumberFormat="1" applyFont="1" applyFill="1" applyAlignment="1" applyProtection="1">
      <protection hidden="1"/>
    </xf>
    <xf numFmtId="0" fontId="2" fillId="0" borderId="1" xfId="1" applyNumberFormat="1" applyFont="1" applyFill="1" applyBorder="1" applyAlignment="1" applyProtection="1">
      <alignment horizontal="center"/>
      <protection hidden="1"/>
    </xf>
    <xf numFmtId="164" fontId="3" fillId="0" borderId="3" xfId="1" applyNumberFormat="1" applyFont="1" applyFill="1" applyBorder="1" applyAlignment="1" applyProtection="1">
      <protection hidden="1"/>
    </xf>
    <xf numFmtId="0" fontId="2" fillId="0" borderId="4" xfId="1" applyNumberFormat="1" applyFont="1" applyFill="1" applyBorder="1" applyAlignment="1" applyProtection="1">
      <protection hidden="1"/>
    </xf>
    <xf numFmtId="0" fontId="2" fillId="0" borderId="5" xfId="1" applyNumberFormat="1" applyFont="1" applyFill="1" applyBorder="1" applyAlignment="1" applyProtection="1">
      <protection hidden="1"/>
    </xf>
    <xf numFmtId="10" fontId="2" fillId="0" borderId="10" xfId="1" applyNumberFormat="1" applyFont="1" applyFill="1" applyBorder="1" applyAlignment="1" applyProtection="1">
      <protection hidden="1"/>
    </xf>
    <xf numFmtId="10" fontId="2" fillId="0" borderId="11" xfId="1" applyNumberFormat="1" applyFont="1" applyFill="1" applyBorder="1" applyAlignment="1" applyProtection="1">
      <protection hidden="1"/>
    </xf>
    <xf numFmtId="166" fontId="2" fillId="0" borderId="11" xfId="1" applyNumberFormat="1" applyFont="1" applyFill="1" applyBorder="1" applyAlignment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0" fontId="3" fillId="0" borderId="6" xfId="1" applyNumberFormat="1" applyFont="1" applyFill="1" applyBorder="1" applyAlignment="1" applyProtection="1">
      <alignment horizontal="center" vertical="center"/>
      <protection hidden="1"/>
    </xf>
    <xf numFmtId="0" fontId="3" fillId="0" borderId="8" xfId="1" applyNumberFormat="1" applyFont="1" applyFill="1" applyBorder="1" applyAlignment="1" applyProtection="1">
      <alignment horizontal="center" vertical="center"/>
      <protection hidden="1"/>
    </xf>
    <xf numFmtId="0" fontId="3" fillId="0" borderId="8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20" xfId="1" applyNumberFormat="1" applyFont="1" applyFill="1" applyBorder="1" applyAlignment="1" applyProtection="1">
      <alignment horizontal="center" vertical="center"/>
      <protection hidden="1"/>
    </xf>
    <xf numFmtId="0" fontId="3" fillId="0" borderId="9" xfId="1" applyNumberFormat="1" applyFont="1" applyFill="1" applyBorder="1" applyAlignment="1" applyProtection="1">
      <alignment horizontal="center" vertical="center"/>
      <protection hidden="1"/>
    </xf>
    <xf numFmtId="0" fontId="3" fillId="0" borderId="21" xfId="1" applyNumberFormat="1" applyFont="1" applyFill="1" applyBorder="1" applyAlignment="1" applyProtection="1">
      <alignment horizontal="center" vertical="center"/>
      <protection hidden="1"/>
    </xf>
    <xf numFmtId="0" fontId="3" fillId="0" borderId="4" xfId="1" applyNumberFormat="1" applyFont="1" applyFill="1" applyBorder="1" applyAlignment="1" applyProtection="1">
      <protection hidden="1"/>
    </xf>
    <xf numFmtId="0" fontId="3" fillId="0" borderId="15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17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17" xfId="1" applyNumberFormat="1" applyFont="1" applyFill="1" applyBorder="1" applyAlignment="1" applyProtection="1">
      <alignment horizontal="center" vertical="center"/>
      <protection hidden="1"/>
    </xf>
    <xf numFmtId="0" fontId="3" fillId="0" borderId="19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22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1" applyNumberFormat="1" applyFont="1" applyFill="1" applyAlignment="1" applyProtection="1">
      <alignment vertical="top" wrapText="1"/>
      <protection hidden="1"/>
    </xf>
    <xf numFmtId="0" fontId="4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center" vertical="center"/>
      <protection hidden="1"/>
    </xf>
    <xf numFmtId="0" fontId="1" fillId="0" borderId="0" xfId="1" applyNumberFormat="1" applyFont="1" applyFill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2" fillId="0" borderId="0" xfId="1" applyNumberFormat="1" applyFont="1" applyFill="1" applyAlignment="1" applyProtection="1">
      <alignment horizontal="center" vertical="center"/>
      <protection hidden="1"/>
    </xf>
    <xf numFmtId="164" fontId="2" fillId="0" borderId="26" xfId="1" applyNumberFormat="1" applyFont="1" applyFill="1" applyBorder="1" applyAlignment="1" applyProtection="1">
      <protection hidden="1"/>
    </xf>
    <xf numFmtId="0" fontId="1" fillId="0" borderId="0" xfId="1"/>
    <xf numFmtId="164" fontId="2" fillId="0" borderId="7" xfId="1" applyNumberFormat="1" applyFont="1" applyFill="1" applyBorder="1" applyAlignment="1" applyProtection="1">
      <protection hidden="1"/>
    </xf>
    <xf numFmtId="164" fontId="2" fillId="0" borderId="11" xfId="1" applyNumberFormat="1" applyFont="1" applyFill="1" applyBorder="1" applyAlignment="1" applyProtection="1">
      <protection hidden="1"/>
    </xf>
    <xf numFmtId="164" fontId="2" fillId="0" borderId="16" xfId="1" applyNumberFormat="1" applyFont="1" applyFill="1" applyBorder="1" applyAlignment="1" applyProtection="1">
      <protection hidden="1"/>
    </xf>
    <xf numFmtId="164" fontId="3" fillId="0" borderId="2" xfId="1" applyNumberFormat="1" applyFont="1" applyFill="1" applyBorder="1" applyAlignment="1" applyProtection="1">
      <protection hidden="1"/>
    </xf>
    <xf numFmtId="0" fontId="2" fillId="0" borderId="0" xfId="1" applyNumberFormat="1" applyFont="1" applyFill="1" applyAlignment="1" applyProtection="1">
      <alignment vertical="top" wrapText="1"/>
      <protection hidden="1"/>
    </xf>
    <xf numFmtId="0" fontId="5" fillId="0" borderId="0" xfId="1" applyNumberFormat="1" applyFont="1" applyFill="1" applyAlignment="1" applyProtection="1">
      <alignment horizontal="centerContinuous" vertical="center"/>
      <protection hidden="1"/>
    </xf>
    <xf numFmtId="0" fontId="6" fillId="0" borderId="0" xfId="1" applyNumberFormat="1" applyFont="1" applyFill="1" applyAlignment="1" applyProtection="1">
      <alignment vertical="top" wrapText="1"/>
      <protection hidden="1"/>
    </xf>
    <xf numFmtId="0" fontId="6" fillId="0" borderId="0" xfId="1" applyNumberFormat="1" applyFont="1" applyFill="1" applyAlignment="1" applyProtection="1">
      <alignment horizontal="centerContinuous"/>
      <protection hidden="1"/>
    </xf>
    <xf numFmtId="0" fontId="6" fillId="0" borderId="0" xfId="1" applyNumberFormat="1" applyFont="1" applyFill="1" applyAlignment="1" applyProtection="1">
      <alignment horizontal="centerContinuous" vertical="center"/>
      <protection hidden="1"/>
    </xf>
    <xf numFmtId="0" fontId="6" fillId="0" borderId="0" xfId="1" applyFont="1"/>
    <xf numFmtId="164" fontId="2" fillId="0" borderId="12" xfId="1" applyNumberFormat="1" applyFont="1" applyFill="1" applyBorder="1" applyAlignment="1" applyProtection="1">
      <protection hidden="1"/>
    </xf>
    <xf numFmtId="166" fontId="2" fillId="0" borderId="29" xfId="1" applyNumberFormat="1" applyFont="1" applyFill="1" applyBorder="1" applyAlignment="1" applyProtection="1">
      <protection hidden="1"/>
    </xf>
    <xf numFmtId="10" fontId="2" fillId="0" borderId="29" xfId="1" applyNumberFormat="1" applyFont="1" applyFill="1" applyBorder="1" applyAlignment="1" applyProtection="1">
      <protection hidden="1"/>
    </xf>
    <xf numFmtId="10" fontId="2" fillId="0" borderId="30" xfId="1" applyNumberFormat="1" applyFont="1" applyFill="1" applyBorder="1" applyAlignment="1" applyProtection="1">
      <protection hidden="1"/>
    </xf>
    <xf numFmtId="166" fontId="2" fillId="2" borderId="16" xfId="1" applyNumberFormat="1" applyFont="1" applyFill="1" applyBorder="1" applyAlignment="1" applyProtection="1">
      <protection hidden="1"/>
    </xf>
    <xf numFmtId="164" fontId="2" fillId="2" borderId="24" xfId="1" applyNumberFormat="1" applyFont="1" applyFill="1" applyBorder="1" applyAlignment="1" applyProtection="1">
      <protection hidden="1"/>
    </xf>
    <xf numFmtId="10" fontId="2" fillId="2" borderId="16" xfId="1" applyNumberFormat="1" applyFont="1" applyFill="1" applyBorder="1" applyAlignment="1" applyProtection="1">
      <protection hidden="1"/>
    </xf>
    <xf numFmtId="10" fontId="2" fillId="2" borderId="15" xfId="1" applyNumberFormat="1" applyFont="1" applyFill="1" applyBorder="1" applyAlignment="1" applyProtection="1">
      <protection hidden="1"/>
    </xf>
    <xf numFmtId="166" fontId="2" fillId="2" borderId="11" xfId="1" applyNumberFormat="1" applyFont="1" applyFill="1" applyBorder="1" applyAlignment="1" applyProtection="1">
      <protection hidden="1"/>
    </xf>
    <xf numFmtId="164" fontId="2" fillId="2" borderId="12" xfId="1" applyNumberFormat="1" applyFont="1" applyFill="1" applyBorder="1" applyAlignment="1" applyProtection="1">
      <protection hidden="1"/>
    </xf>
    <xf numFmtId="10" fontId="2" fillId="2" borderId="11" xfId="1" applyNumberFormat="1" applyFont="1" applyFill="1" applyBorder="1" applyAlignment="1" applyProtection="1">
      <protection hidden="1"/>
    </xf>
    <xf numFmtId="10" fontId="2" fillId="2" borderId="10" xfId="1" applyNumberFormat="1" applyFont="1" applyFill="1" applyBorder="1" applyAlignment="1" applyProtection="1">
      <protection hidden="1"/>
    </xf>
    <xf numFmtId="164" fontId="3" fillId="0" borderId="31" xfId="1" applyNumberFormat="1" applyFont="1" applyFill="1" applyBorder="1" applyAlignment="1" applyProtection="1">
      <alignment horizontal="center" vertical="center"/>
      <protection hidden="1"/>
    </xf>
    <xf numFmtId="164" fontId="3" fillId="0" borderId="25" xfId="1" applyNumberFormat="1" applyFont="1" applyFill="1" applyBorder="1" applyAlignment="1" applyProtection="1">
      <alignment horizontal="center" vertical="center"/>
      <protection hidden="1"/>
    </xf>
    <xf numFmtId="164" fontId="8" fillId="0" borderId="25" xfId="1" applyNumberFormat="1" applyFont="1" applyFill="1" applyBorder="1" applyAlignment="1" applyProtection="1">
      <alignment horizontal="right" vertical="center"/>
      <protection hidden="1"/>
    </xf>
    <xf numFmtId="10" fontId="3" fillId="0" borderId="25" xfId="1" applyNumberFormat="1" applyFont="1" applyFill="1" applyBorder="1" applyAlignment="1" applyProtection="1">
      <alignment horizontal="right" vertical="center"/>
      <protection hidden="1"/>
    </xf>
    <xf numFmtId="10" fontId="3" fillId="0" borderId="32" xfId="1" applyNumberFormat="1" applyFont="1" applyFill="1" applyBorder="1" applyAlignment="1" applyProtection="1">
      <alignment horizontal="right" vertical="center"/>
      <protection hidden="1"/>
    </xf>
    <xf numFmtId="167" fontId="2" fillId="0" borderId="14" xfId="1" applyNumberFormat="1" applyFont="1" applyFill="1" applyBorder="1" applyAlignment="1" applyProtection="1">
      <alignment wrapText="1"/>
      <protection hidden="1"/>
    </xf>
    <xf numFmtId="167" fontId="2" fillId="0" borderId="13" xfId="1" applyNumberFormat="1" applyFont="1" applyFill="1" applyBorder="1" applyAlignment="1" applyProtection="1">
      <alignment wrapText="1"/>
      <protection hidden="1"/>
    </xf>
    <xf numFmtId="165" fontId="2" fillId="0" borderId="12" xfId="1" applyNumberFormat="1" applyFont="1" applyFill="1" applyBorder="1" applyAlignment="1" applyProtection="1">
      <protection hidden="1"/>
    </xf>
    <xf numFmtId="165" fontId="2" fillId="0" borderId="11" xfId="1" applyNumberFormat="1" applyFont="1" applyFill="1" applyBorder="1" applyAlignment="1" applyProtection="1">
      <protection hidden="1"/>
    </xf>
    <xf numFmtId="167" fontId="2" fillId="0" borderId="9" xfId="1" applyNumberFormat="1" applyFont="1" applyFill="1" applyBorder="1" applyAlignment="1" applyProtection="1">
      <alignment wrapText="1"/>
      <protection hidden="1"/>
    </xf>
    <xf numFmtId="167" fontId="2" fillId="0" borderId="27" xfId="1" applyNumberFormat="1" applyFont="1" applyFill="1" applyBorder="1" applyAlignment="1" applyProtection="1">
      <alignment wrapText="1"/>
      <protection hidden="1"/>
    </xf>
    <xf numFmtId="167" fontId="2" fillId="0" borderId="28" xfId="1" applyNumberFormat="1" applyFont="1" applyFill="1" applyBorder="1" applyAlignment="1" applyProtection="1">
      <alignment wrapText="1"/>
      <protection hidden="1"/>
    </xf>
    <xf numFmtId="165" fontId="2" fillId="0" borderId="20" xfId="1" applyNumberFormat="1" applyFont="1" applyFill="1" applyBorder="1" applyAlignment="1" applyProtection="1">
      <protection hidden="1"/>
    </xf>
    <xf numFmtId="165" fontId="2" fillId="0" borderId="29" xfId="1" applyNumberFormat="1" applyFont="1" applyFill="1" applyBorder="1" applyAlignment="1" applyProtection="1">
      <protection hidden="1"/>
    </xf>
    <xf numFmtId="167" fontId="2" fillId="2" borderId="14" xfId="1" applyNumberFormat="1" applyFont="1" applyFill="1" applyBorder="1" applyAlignment="1" applyProtection="1">
      <alignment wrapText="1"/>
      <protection hidden="1"/>
    </xf>
    <xf numFmtId="167" fontId="2" fillId="2" borderId="13" xfId="1" applyNumberFormat="1" applyFont="1" applyFill="1" applyBorder="1" applyAlignment="1" applyProtection="1">
      <alignment wrapText="1"/>
      <protection hidden="1"/>
    </xf>
    <xf numFmtId="165" fontId="2" fillId="2" borderId="12" xfId="1" applyNumberFormat="1" applyFont="1" applyFill="1" applyBorder="1" applyAlignment="1" applyProtection="1">
      <protection hidden="1"/>
    </xf>
    <xf numFmtId="165" fontId="2" fillId="2" borderId="11" xfId="1" applyNumberFormat="1" applyFont="1" applyFill="1" applyBorder="1" applyAlignment="1" applyProtection="1">
      <protection hidden="1"/>
    </xf>
    <xf numFmtId="0" fontId="5" fillId="0" borderId="0" xfId="1" applyFont="1" applyAlignment="1">
      <alignment horizontal="right"/>
    </xf>
    <xf numFmtId="0" fontId="7" fillId="0" borderId="23" xfId="1" applyNumberFormat="1" applyFont="1" applyFill="1" applyBorder="1" applyAlignment="1" applyProtection="1">
      <alignment horizontal="right" vertical="top" wrapText="1"/>
      <protection hidden="1"/>
    </xf>
    <xf numFmtId="167" fontId="2" fillId="2" borderId="19" xfId="1" applyNumberFormat="1" applyFont="1" applyFill="1" applyBorder="1" applyAlignment="1" applyProtection="1">
      <alignment wrapText="1"/>
      <protection hidden="1"/>
    </xf>
    <xf numFmtId="167" fontId="2" fillId="2" borderId="18" xfId="1" applyNumberFormat="1" applyFont="1" applyFill="1" applyBorder="1" applyAlignment="1" applyProtection="1">
      <alignment wrapText="1"/>
      <protection hidden="1"/>
    </xf>
    <xf numFmtId="165" fontId="2" fillId="2" borderId="17" xfId="1" applyNumberFormat="1" applyFont="1" applyFill="1" applyBorder="1" applyAlignment="1" applyProtection="1">
      <protection hidden="1"/>
    </xf>
    <xf numFmtId="165" fontId="2" fillId="2" borderId="16" xfId="1" applyNumberFormat="1" applyFont="1" applyFill="1" applyBorder="1" applyAlignment="1" applyProtection="1"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B51"/>
  <sheetViews>
    <sheetView showGridLines="0" tabSelected="1" workbookViewId="0">
      <selection activeCell="Q9" sqref="Q9"/>
    </sheetView>
  </sheetViews>
  <sheetFormatPr defaultRowHeight="12.75"/>
  <cols>
    <col min="1" max="1" width="2.7109375" style="1" customWidth="1"/>
    <col min="2" max="2" width="0" style="1" hidden="1" customWidth="1"/>
    <col min="3" max="3" width="45" style="1" customWidth="1"/>
    <col min="4" max="11" width="0" style="1" hidden="1" customWidth="1"/>
    <col min="12" max="12" width="7.140625" style="1" customWidth="1"/>
    <col min="13" max="13" width="9.5703125" style="1" customWidth="1"/>
    <col min="14" max="16" width="0" style="1" hidden="1" customWidth="1"/>
    <col min="17" max="17" width="11.7109375" style="1" customWidth="1"/>
    <col min="18" max="18" width="18.140625" style="1" hidden="1" customWidth="1"/>
    <col min="19" max="19" width="11.7109375" style="1" customWidth="1"/>
    <col min="20" max="20" width="12.140625" style="1" hidden="1" customWidth="1"/>
    <col min="21" max="21" width="18.140625" style="1" customWidth="1"/>
    <col min="22" max="22" width="0.7109375" style="1" hidden="1" customWidth="1"/>
    <col min="23" max="23" width="9.140625" style="1" customWidth="1"/>
    <col min="24" max="24" width="11.28515625" style="1" hidden="1" customWidth="1"/>
    <col min="25" max="25" width="11.85546875" style="1" hidden="1" customWidth="1"/>
    <col min="26" max="255" width="9.140625" style="1" customWidth="1"/>
    <col min="256" max="16384" width="9.140625" style="1"/>
  </cols>
  <sheetData>
    <row r="1" spans="1:28" ht="22.5" customHeight="1">
      <c r="A1" s="12"/>
      <c r="B1" s="26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73" t="s">
        <v>64</v>
      </c>
      <c r="U1" s="73"/>
      <c r="V1" s="2"/>
    </row>
    <row r="2" spans="1:28" ht="16.5" customHeight="1">
      <c r="A2" s="27"/>
      <c r="B2" s="28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2"/>
    </row>
    <row r="3" spans="1:28" ht="17.25" customHeight="1">
      <c r="A3" s="29"/>
      <c r="B3" s="30"/>
      <c r="C3" s="38" t="s">
        <v>65</v>
      </c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  <c r="V3" s="2"/>
    </row>
    <row r="4" spans="1:28" ht="12.75" customHeight="1">
      <c r="A4" s="29"/>
      <c r="B4" s="29"/>
      <c r="C4" s="38" t="s">
        <v>69</v>
      </c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2"/>
    </row>
    <row r="5" spans="1:28" ht="12.75" customHeight="1">
      <c r="A5" s="25"/>
      <c r="B5" s="25"/>
      <c r="C5" s="38" t="s">
        <v>66</v>
      </c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2"/>
    </row>
    <row r="6" spans="1:28" ht="12.75" customHeight="1" thickBot="1">
      <c r="A6" s="25"/>
      <c r="B6" s="25"/>
      <c r="C6" s="39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74" t="s">
        <v>67</v>
      </c>
      <c r="T6" s="74"/>
      <c r="U6" s="74"/>
      <c r="V6" s="2"/>
    </row>
    <row r="7" spans="1:28" ht="53.25" customHeight="1" thickBot="1">
      <c r="A7" s="19"/>
      <c r="B7" s="24" t="s">
        <v>63</v>
      </c>
      <c r="C7" s="23" t="s">
        <v>59</v>
      </c>
      <c r="D7" s="21"/>
      <c r="E7" s="21"/>
      <c r="F7" s="21"/>
      <c r="G7" s="21" t="s">
        <v>62</v>
      </c>
      <c r="H7" s="21" t="s">
        <v>61</v>
      </c>
      <c r="I7" s="21" t="s">
        <v>60</v>
      </c>
      <c r="J7" s="21" t="s">
        <v>59</v>
      </c>
      <c r="K7" s="21" t="s">
        <v>58</v>
      </c>
      <c r="L7" s="21" t="s">
        <v>57</v>
      </c>
      <c r="M7" s="21" t="s">
        <v>56</v>
      </c>
      <c r="N7" s="21" t="s">
        <v>55</v>
      </c>
      <c r="O7" s="21" t="s">
        <v>54</v>
      </c>
      <c r="P7" s="21" t="s">
        <v>53</v>
      </c>
      <c r="Q7" s="22" t="s">
        <v>52</v>
      </c>
      <c r="R7" s="21" t="s">
        <v>51</v>
      </c>
      <c r="S7" s="21" t="s">
        <v>50</v>
      </c>
      <c r="T7" s="21" t="s">
        <v>49</v>
      </c>
      <c r="U7" s="20" t="s">
        <v>49</v>
      </c>
      <c r="V7" s="12"/>
    </row>
    <row r="8" spans="1:28" ht="12.75" customHeight="1" thickBot="1">
      <c r="A8" s="19"/>
      <c r="B8" s="18"/>
      <c r="C8" s="17" t="s">
        <v>48</v>
      </c>
      <c r="D8" s="16"/>
      <c r="E8" s="16"/>
      <c r="F8" s="16"/>
      <c r="G8" s="16"/>
      <c r="H8" s="16"/>
      <c r="I8" s="16"/>
      <c r="J8" s="16">
        <v>1</v>
      </c>
      <c r="K8" s="16">
        <v>2</v>
      </c>
      <c r="L8" s="14" t="s">
        <v>47</v>
      </c>
      <c r="M8" s="14" t="s">
        <v>46</v>
      </c>
      <c r="N8" s="16">
        <v>5</v>
      </c>
      <c r="O8" s="16">
        <v>6</v>
      </c>
      <c r="P8" s="16">
        <v>7</v>
      </c>
      <c r="Q8" s="14" t="s">
        <v>45</v>
      </c>
      <c r="R8" s="15" t="s">
        <v>44</v>
      </c>
      <c r="S8" s="14" t="s">
        <v>43</v>
      </c>
      <c r="T8" s="14" t="s">
        <v>42</v>
      </c>
      <c r="U8" s="13" t="s">
        <v>41</v>
      </c>
      <c r="V8" s="12"/>
    </row>
    <row r="9" spans="1:28" ht="15" customHeight="1">
      <c r="A9" s="7"/>
      <c r="B9" s="75" t="s">
        <v>40</v>
      </c>
      <c r="C9" s="75"/>
      <c r="D9" s="75"/>
      <c r="E9" s="75"/>
      <c r="F9" s="75"/>
      <c r="G9" s="75"/>
      <c r="H9" s="75"/>
      <c r="I9" s="75"/>
      <c r="J9" s="75"/>
      <c r="K9" s="76"/>
      <c r="L9" s="47">
        <v>1</v>
      </c>
      <c r="M9" s="47">
        <v>0</v>
      </c>
      <c r="N9" s="77"/>
      <c r="O9" s="77"/>
      <c r="P9" s="78"/>
      <c r="Q9" s="48">
        <f>X9/1000</f>
        <v>33461.529350000004</v>
      </c>
      <c r="R9" s="48">
        <f t="shared" ref="R9" si="0">Y9/1000</f>
        <v>23325.91416</v>
      </c>
      <c r="S9" s="48">
        <f>Y9/1000</f>
        <v>23325.91416</v>
      </c>
      <c r="T9" s="49">
        <v>0.69740501445430791</v>
      </c>
      <c r="U9" s="50">
        <v>0.69709647505994821</v>
      </c>
      <c r="V9" s="8"/>
      <c r="X9" s="35">
        <v>33461529.350000001</v>
      </c>
      <c r="Y9" s="35">
        <v>23325914.16</v>
      </c>
      <c r="AB9" s="32" t="s">
        <v>68</v>
      </c>
    </row>
    <row r="10" spans="1:28" ht="21.75" customHeight="1">
      <c r="A10" s="7"/>
      <c r="B10" s="60" t="s">
        <v>39</v>
      </c>
      <c r="C10" s="60"/>
      <c r="D10" s="60"/>
      <c r="E10" s="60"/>
      <c r="F10" s="60"/>
      <c r="G10" s="60"/>
      <c r="H10" s="60"/>
      <c r="I10" s="60"/>
      <c r="J10" s="60"/>
      <c r="K10" s="61"/>
      <c r="L10" s="11">
        <v>1</v>
      </c>
      <c r="M10" s="11">
        <v>2</v>
      </c>
      <c r="N10" s="62"/>
      <c r="O10" s="62"/>
      <c r="P10" s="63"/>
      <c r="Q10" s="43">
        <f t="shared" ref="Q10:Q49" si="1">X10/1000</f>
        <v>1812.729</v>
      </c>
      <c r="R10" s="43">
        <f t="shared" ref="R10:R49" si="2">Y10/1000</f>
        <v>1425.0540000000001</v>
      </c>
      <c r="S10" s="43">
        <f t="shared" ref="S10:S49" si="3">Y10/1000</f>
        <v>1425.0540000000001</v>
      </c>
      <c r="T10" s="10">
        <v>0.78613736526529887</v>
      </c>
      <c r="U10" s="9">
        <v>0.78613736526529887</v>
      </c>
      <c r="V10" s="8"/>
      <c r="X10" s="34">
        <v>1812729</v>
      </c>
      <c r="Y10" s="34">
        <v>1425054</v>
      </c>
    </row>
    <row r="11" spans="1:28" ht="32.25" customHeight="1">
      <c r="A11" s="7"/>
      <c r="B11" s="60" t="s">
        <v>38</v>
      </c>
      <c r="C11" s="60"/>
      <c r="D11" s="60"/>
      <c r="E11" s="60"/>
      <c r="F11" s="60"/>
      <c r="G11" s="60"/>
      <c r="H11" s="60"/>
      <c r="I11" s="60"/>
      <c r="J11" s="60"/>
      <c r="K11" s="61"/>
      <c r="L11" s="11">
        <v>1</v>
      </c>
      <c r="M11" s="11">
        <v>3</v>
      </c>
      <c r="N11" s="62"/>
      <c r="O11" s="62"/>
      <c r="P11" s="63"/>
      <c r="Q11" s="43">
        <f t="shared" si="1"/>
        <v>3162.4250000000002</v>
      </c>
      <c r="R11" s="43">
        <f t="shared" si="2"/>
        <v>2433.9584199999999</v>
      </c>
      <c r="S11" s="43">
        <f t="shared" si="3"/>
        <v>2433.9584199999999</v>
      </c>
      <c r="T11" s="10">
        <v>0.76964937350292895</v>
      </c>
      <c r="U11" s="9">
        <v>0.76964937350292895</v>
      </c>
      <c r="V11" s="8"/>
      <c r="X11" s="34">
        <v>3162425</v>
      </c>
      <c r="Y11" s="34">
        <v>2433958.42</v>
      </c>
    </row>
    <row r="12" spans="1:28" ht="32.25" customHeight="1">
      <c r="A12" s="7"/>
      <c r="B12" s="60" t="s">
        <v>37</v>
      </c>
      <c r="C12" s="60"/>
      <c r="D12" s="60"/>
      <c r="E12" s="60"/>
      <c r="F12" s="60"/>
      <c r="G12" s="60"/>
      <c r="H12" s="60"/>
      <c r="I12" s="60"/>
      <c r="J12" s="60"/>
      <c r="K12" s="61"/>
      <c r="L12" s="11">
        <v>1</v>
      </c>
      <c r="M12" s="11">
        <v>4</v>
      </c>
      <c r="N12" s="62"/>
      <c r="O12" s="62"/>
      <c r="P12" s="63"/>
      <c r="Q12" s="43">
        <f t="shared" si="1"/>
        <v>18948.184949999999</v>
      </c>
      <c r="R12" s="43">
        <f t="shared" si="2"/>
        <v>13636.594720000001</v>
      </c>
      <c r="S12" s="43">
        <f t="shared" si="3"/>
        <v>13636.594720000001</v>
      </c>
      <c r="T12" s="10">
        <v>0.71995280582270227</v>
      </c>
      <c r="U12" s="9">
        <v>0.71967815154770276</v>
      </c>
      <c r="V12" s="8"/>
      <c r="X12" s="34">
        <v>18948184.949999999</v>
      </c>
      <c r="Y12" s="34">
        <v>13636594.720000001</v>
      </c>
    </row>
    <row r="13" spans="1:28" ht="15" customHeight="1">
      <c r="A13" s="7"/>
      <c r="B13" s="60" t="s">
        <v>36</v>
      </c>
      <c r="C13" s="60"/>
      <c r="D13" s="60"/>
      <c r="E13" s="60"/>
      <c r="F13" s="60"/>
      <c r="G13" s="60"/>
      <c r="H13" s="60"/>
      <c r="I13" s="60"/>
      <c r="J13" s="60"/>
      <c r="K13" s="61"/>
      <c r="L13" s="11">
        <v>1</v>
      </c>
      <c r="M13" s="11">
        <v>5</v>
      </c>
      <c r="N13" s="62"/>
      <c r="O13" s="62"/>
      <c r="P13" s="63"/>
      <c r="Q13" s="43">
        <f t="shared" si="1"/>
        <v>44.5</v>
      </c>
      <c r="R13" s="43">
        <f t="shared" si="2"/>
        <v>0</v>
      </c>
      <c r="S13" s="43">
        <f t="shared" si="3"/>
        <v>0</v>
      </c>
      <c r="T13" s="10">
        <v>0</v>
      </c>
      <c r="U13" s="9">
        <v>0</v>
      </c>
      <c r="V13" s="8"/>
      <c r="X13" s="34">
        <v>44500</v>
      </c>
      <c r="Y13" s="34">
        <v>0</v>
      </c>
    </row>
    <row r="14" spans="1:28" ht="32.25" customHeight="1">
      <c r="A14" s="7"/>
      <c r="B14" s="60" t="s">
        <v>35</v>
      </c>
      <c r="C14" s="60"/>
      <c r="D14" s="60"/>
      <c r="E14" s="60"/>
      <c r="F14" s="60"/>
      <c r="G14" s="60"/>
      <c r="H14" s="60"/>
      <c r="I14" s="60"/>
      <c r="J14" s="60"/>
      <c r="K14" s="61"/>
      <c r="L14" s="11">
        <v>1</v>
      </c>
      <c r="M14" s="11">
        <v>6</v>
      </c>
      <c r="N14" s="62"/>
      <c r="O14" s="62"/>
      <c r="P14" s="63"/>
      <c r="Q14" s="43">
        <f t="shared" si="1"/>
        <v>8363.9969999999994</v>
      </c>
      <c r="R14" s="43">
        <f t="shared" si="2"/>
        <v>5425.0030199999992</v>
      </c>
      <c r="S14" s="43">
        <f t="shared" si="3"/>
        <v>5425.0030199999992</v>
      </c>
      <c r="T14" s="10">
        <v>0.64922584501166125</v>
      </c>
      <c r="U14" s="9">
        <v>0.64861369749415254</v>
      </c>
      <c r="V14" s="8"/>
      <c r="X14" s="34">
        <v>8363997</v>
      </c>
      <c r="Y14" s="34">
        <v>5425003.0199999996</v>
      </c>
    </row>
    <row r="15" spans="1:28" ht="15" customHeight="1">
      <c r="A15" s="7"/>
      <c r="B15" s="60" t="s">
        <v>34</v>
      </c>
      <c r="C15" s="60"/>
      <c r="D15" s="60"/>
      <c r="E15" s="60"/>
      <c r="F15" s="60"/>
      <c r="G15" s="60"/>
      <c r="H15" s="60"/>
      <c r="I15" s="60"/>
      <c r="J15" s="60"/>
      <c r="K15" s="61"/>
      <c r="L15" s="11">
        <v>1</v>
      </c>
      <c r="M15" s="11">
        <v>7</v>
      </c>
      <c r="N15" s="62"/>
      <c r="O15" s="62"/>
      <c r="P15" s="63"/>
      <c r="Q15" s="43">
        <f t="shared" si="1"/>
        <v>50</v>
      </c>
      <c r="R15" s="43">
        <f t="shared" si="2"/>
        <v>50</v>
      </c>
      <c r="S15" s="43">
        <f t="shared" si="3"/>
        <v>50</v>
      </c>
      <c r="T15" s="10">
        <v>1</v>
      </c>
      <c r="U15" s="9">
        <v>1</v>
      </c>
      <c r="V15" s="8"/>
      <c r="X15" s="34">
        <v>50000</v>
      </c>
      <c r="Y15" s="34">
        <v>50000</v>
      </c>
    </row>
    <row r="16" spans="1:28" ht="15" customHeight="1">
      <c r="A16" s="7"/>
      <c r="B16" s="60" t="s">
        <v>33</v>
      </c>
      <c r="C16" s="60"/>
      <c r="D16" s="60"/>
      <c r="E16" s="60"/>
      <c r="F16" s="60"/>
      <c r="G16" s="60"/>
      <c r="H16" s="60"/>
      <c r="I16" s="60"/>
      <c r="J16" s="60"/>
      <c r="K16" s="61"/>
      <c r="L16" s="11">
        <v>1</v>
      </c>
      <c r="M16" s="11">
        <v>11</v>
      </c>
      <c r="N16" s="62"/>
      <c r="O16" s="62"/>
      <c r="P16" s="63"/>
      <c r="Q16" s="43">
        <f t="shared" si="1"/>
        <v>100</v>
      </c>
      <c r="R16" s="43">
        <f t="shared" si="2"/>
        <v>0</v>
      </c>
      <c r="S16" s="43">
        <f t="shared" si="3"/>
        <v>0</v>
      </c>
      <c r="T16" s="10">
        <v>0</v>
      </c>
      <c r="U16" s="9">
        <v>0</v>
      </c>
      <c r="V16" s="8"/>
      <c r="X16" s="34">
        <v>100000</v>
      </c>
      <c r="Y16" s="34">
        <v>0</v>
      </c>
    </row>
    <row r="17" spans="1:25" ht="15" customHeight="1">
      <c r="A17" s="7"/>
      <c r="B17" s="60" t="s">
        <v>32</v>
      </c>
      <c r="C17" s="60"/>
      <c r="D17" s="60"/>
      <c r="E17" s="60"/>
      <c r="F17" s="60"/>
      <c r="G17" s="60"/>
      <c r="H17" s="60"/>
      <c r="I17" s="60"/>
      <c r="J17" s="60"/>
      <c r="K17" s="61"/>
      <c r="L17" s="11">
        <v>1</v>
      </c>
      <c r="M17" s="11">
        <v>13</v>
      </c>
      <c r="N17" s="62"/>
      <c r="O17" s="62"/>
      <c r="P17" s="63"/>
      <c r="Q17" s="43">
        <f t="shared" si="1"/>
        <v>979.6934</v>
      </c>
      <c r="R17" s="43">
        <f t="shared" si="2"/>
        <v>355.30399999999997</v>
      </c>
      <c r="S17" s="43">
        <f t="shared" si="3"/>
        <v>355.30399999999997</v>
      </c>
      <c r="T17" s="10">
        <v>0.36266856549202026</v>
      </c>
      <c r="U17" s="9">
        <v>0.36266856549202026</v>
      </c>
      <c r="V17" s="8"/>
      <c r="X17" s="34">
        <v>979693.4</v>
      </c>
      <c r="Y17" s="34">
        <v>355304</v>
      </c>
    </row>
    <row r="18" spans="1:25" ht="15" customHeight="1">
      <c r="A18" s="7"/>
      <c r="B18" s="69" t="s">
        <v>31</v>
      </c>
      <c r="C18" s="69"/>
      <c r="D18" s="69"/>
      <c r="E18" s="69"/>
      <c r="F18" s="69"/>
      <c r="G18" s="69"/>
      <c r="H18" s="69"/>
      <c r="I18" s="69"/>
      <c r="J18" s="69"/>
      <c r="K18" s="70"/>
      <c r="L18" s="51">
        <v>2</v>
      </c>
      <c r="M18" s="51">
        <v>0</v>
      </c>
      <c r="N18" s="71"/>
      <c r="O18" s="71"/>
      <c r="P18" s="72"/>
      <c r="Q18" s="52">
        <f t="shared" si="1"/>
        <v>1396.6</v>
      </c>
      <c r="R18" s="52">
        <f t="shared" si="2"/>
        <v>1012.703</v>
      </c>
      <c r="S18" s="52">
        <f t="shared" si="3"/>
        <v>1012.703</v>
      </c>
      <c r="T18" s="53">
        <v>0.72512029213804952</v>
      </c>
      <c r="U18" s="54">
        <v>0.72512029213804952</v>
      </c>
      <c r="V18" s="8"/>
      <c r="X18" s="34">
        <v>1396600</v>
      </c>
      <c r="Y18" s="34">
        <v>1012703</v>
      </c>
    </row>
    <row r="19" spans="1:25" ht="15" customHeight="1">
      <c r="A19" s="7"/>
      <c r="B19" s="60" t="s">
        <v>30</v>
      </c>
      <c r="C19" s="60"/>
      <c r="D19" s="60"/>
      <c r="E19" s="60"/>
      <c r="F19" s="60"/>
      <c r="G19" s="60"/>
      <c r="H19" s="60"/>
      <c r="I19" s="60"/>
      <c r="J19" s="60"/>
      <c r="K19" s="61"/>
      <c r="L19" s="11">
        <v>2</v>
      </c>
      <c r="M19" s="11">
        <v>3</v>
      </c>
      <c r="N19" s="62"/>
      <c r="O19" s="62"/>
      <c r="P19" s="63"/>
      <c r="Q19" s="43">
        <f t="shared" si="1"/>
        <v>1396.6</v>
      </c>
      <c r="R19" s="43">
        <f t="shared" si="2"/>
        <v>1012.703</v>
      </c>
      <c r="S19" s="43">
        <f t="shared" si="3"/>
        <v>1012.703</v>
      </c>
      <c r="T19" s="10">
        <v>0.72512029213804952</v>
      </c>
      <c r="U19" s="9">
        <v>0.72512029213804952</v>
      </c>
      <c r="V19" s="8"/>
      <c r="X19" s="34">
        <v>1396600</v>
      </c>
      <c r="Y19" s="34">
        <v>1012703</v>
      </c>
    </row>
    <row r="20" spans="1:25" ht="21.75" customHeight="1">
      <c r="A20" s="7"/>
      <c r="B20" s="69" t="s">
        <v>29</v>
      </c>
      <c r="C20" s="69"/>
      <c r="D20" s="69"/>
      <c r="E20" s="69"/>
      <c r="F20" s="69"/>
      <c r="G20" s="69"/>
      <c r="H20" s="69"/>
      <c r="I20" s="69"/>
      <c r="J20" s="69"/>
      <c r="K20" s="70"/>
      <c r="L20" s="51">
        <v>3</v>
      </c>
      <c r="M20" s="51">
        <v>0</v>
      </c>
      <c r="N20" s="71"/>
      <c r="O20" s="71"/>
      <c r="P20" s="72"/>
      <c r="Q20" s="52">
        <f t="shared" si="1"/>
        <v>4936.7950000000001</v>
      </c>
      <c r="R20" s="52">
        <f t="shared" si="2"/>
        <v>3110.3291300000001</v>
      </c>
      <c r="S20" s="52">
        <f t="shared" si="3"/>
        <v>3110.3291300000001</v>
      </c>
      <c r="T20" s="53">
        <v>0.6300300356810441</v>
      </c>
      <c r="U20" s="54">
        <v>0.6300300356810441</v>
      </c>
      <c r="V20" s="8"/>
      <c r="X20" s="34">
        <v>4936795</v>
      </c>
      <c r="Y20" s="34">
        <v>3110329.13</v>
      </c>
    </row>
    <row r="21" spans="1:25" ht="32.25" customHeight="1">
      <c r="A21" s="7"/>
      <c r="B21" s="60" t="s">
        <v>28</v>
      </c>
      <c r="C21" s="60"/>
      <c r="D21" s="60"/>
      <c r="E21" s="60"/>
      <c r="F21" s="60"/>
      <c r="G21" s="60"/>
      <c r="H21" s="60"/>
      <c r="I21" s="60"/>
      <c r="J21" s="60"/>
      <c r="K21" s="61"/>
      <c r="L21" s="11">
        <v>3</v>
      </c>
      <c r="M21" s="11">
        <v>9</v>
      </c>
      <c r="N21" s="62"/>
      <c r="O21" s="62"/>
      <c r="P21" s="63"/>
      <c r="Q21" s="43">
        <f t="shared" si="1"/>
        <v>1654.6890000000001</v>
      </c>
      <c r="R21" s="43">
        <f t="shared" si="2"/>
        <v>1624.2056699999998</v>
      </c>
      <c r="S21" s="43">
        <f t="shared" si="3"/>
        <v>1624.2056699999998</v>
      </c>
      <c r="T21" s="10">
        <v>0.98157760763502988</v>
      </c>
      <c r="U21" s="9">
        <v>0.98157760763502988</v>
      </c>
      <c r="V21" s="8"/>
      <c r="X21" s="34">
        <v>1654689</v>
      </c>
      <c r="Y21" s="34">
        <v>1624205.67</v>
      </c>
    </row>
    <row r="22" spans="1:25" ht="21.75" customHeight="1">
      <c r="A22" s="7"/>
      <c r="B22" s="60" t="s">
        <v>27</v>
      </c>
      <c r="C22" s="60"/>
      <c r="D22" s="60"/>
      <c r="E22" s="60"/>
      <c r="F22" s="60"/>
      <c r="G22" s="60"/>
      <c r="H22" s="60"/>
      <c r="I22" s="60"/>
      <c r="J22" s="60"/>
      <c r="K22" s="61"/>
      <c r="L22" s="11">
        <v>3</v>
      </c>
      <c r="M22" s="11">
        <v>14</v>
      </c>
      <c r="N22" s="62"/>
      <c r="O22" s="62"/>
      <c r="P22" s="63"/>
      <c r="Q22" s="43">
        <f t="shared" si="1"/>
        <v>3282.1060000000002</v>
      </c>
      <c r="R22" s="43">
        <f t="shared" si="2"/>
        <v>1486.12346</v>
      </c>
      <c r="S22" s="43">
        <f t="shared" si="3"/>
        <v>1486.12346</v>
      </c>
      <c r="T22" s="10">
        <v>0.45279569276555964</v>
      </c>
      <c r="U22" s="9">
        <v>0.45279569276555964</v>
      </c>
      <c r="V22" s="8"/>
      <c r="X22" s="34">
        <v>3282106</v>
      </c>
      <c r="Y22" s="34">
        <v>1486123.46</v>
      </c>
    </row>
    <row r="23" spans="1:25" ht="15" customHeight="1">
      <c r="A23" s="7"/>
      <c r="B23" s="69" t="s">
        <v>26</v>
      </c>
      <c r="C23" s="69"/>
      <c r="D23" s="69"/>
      <c r="E23" s="69"/>
      <c r="F23" s="69"/>
      <c r="G23" s="69"/>
      <c r="H23" s="69"/>
      <c r="I23" s="69"/>
      <c r="J23" s="69"/>
      <c r="K23" s="70"/>
      <c r="L23" s="51">
        <v>4</v>
      </c>
      <c r="M23" s="51">
        <v>0</v>
      </c>
      <c r="N23" s="71"/>
      <c r="O23" s="71"/>
      <c r="P23" s="72"/>
      <c r="Q23" s="52">
        <f t="shared" si="1"/>
        <v>31532.859</v>
      </c>
      <c r="R23" s="52">
        <f t="shared" si="2"/>
        <v>18137.907019999999</v>
      </c>
      <c r="S23" s="52">
        <f t="shared" si="3"/>
        <v>18137.907019999999</v>
      </c>
      <c r="T23" s="53">
        <v>0.57520654946004102</v>
      </c>
      <c r="U23" s="54">
        <v>0.57520654946004102</v>
      </c>
      <c r="V23" s="8"/>
      <c r="X23" s="34">
        <v>31532859</v>
      </c>
      <c r="Y23" s="34">
        <v>18137907.02</v>
      </c>
    </row>
    <row r="24" spans="1:25" ht="15" customHeight="1">
      <c r="A24" s="7"/>
      <c r="B24" s="60" t="s">
        <v>25</v>
      </c>
      <c r="C24" s="60"/>
      <c r="D24" s="60"/>
      <c r="E24" s="60"/>
      <c r="F24" s="60"/>
      <c r="G24" s="60"/>
      <c r="H24" s="60"/>
      <c r="I24" s="60"/>
      <c r="J24" s="60"/>
      <c r="K24" s="61"/>
      <c r="L24" s="11">
        <v>4</v>
      </c>
      <c r="M24" s="11">
        <v>5</v>
      </c>
      <c r="N24" s="62"/>
      <c r="O24" s="62"/>
      <c r="P24" s="63"/>
      <c r="Q24" s="43">
        <f t="shared" si="1"/>
        <v>353.1</v>
      </c>
      <c r="R24" s="43">
        <f t="shared" si="2"/>
        <v>353.1</v>
      </c>
      <c r="S24" s="43">
        <f t="shared" si="3"/>
        <v>353.1</v>
      </c>
      <c r="T24" s="10">
        <v>1</v>
      </c>
      <c r="U24" s="9">
        <v>1</v>
      </c>
      <c r="V24" s="8"/>
      <c r="X24" s="34">
        <v>353100</v>
      </c>
      <c r="Y24" s="34">
        <v>353100</v>
      </c>
    </row>
    <row r="25" spans="1:25" ht="15" customHeight="1">
      <c r="A25" s="7"/>
      <c r="B25" s="60" t="s">
        <v>24</v>
      </c>
      <c r="C25" s="60"/>
      <c r="D25" s="60"/>
      <c r="E25" s="60"/>
      <c r="F25" s="60"/>
      <c r="G25" s="60"/>
      <c r="H25" s="60"/>
      <c r="I25" s="60"/>
      <c r="J25" s="60"/>
      <c r="K25" s="61"/>
      <c r="L25" s="11">
        <v>4</v>
      </c>
      <c r="M25" s="11">
        <v>9</v>
      </c>
      <c r="N25" s="62"/>
      <c r="O25" s="62"/>
      <c r="P25" s="63"/>
      <c r="Q25" s="43">
        <f t="shared" si="1"/>
        <v>10374.192999999999</v>
      </c>
      <c r="R25" s="43">
        <f t="shared" si="2"/>
        <v>767.27088000000003</v>
      </c>
      <c r="S25" s="43">
        <f t="shared" si="3"/>
        <v>767.27088000000003</v>
      </c>
      <c r="T25" s="10">
        <v>7.3959572566270934E-2</v>
      </c>
      <c r="U25" s="9">
        <v>7.3959572566270934E-2</v>
      </c>
      <c r="V25" s="8"/>
      <c r="X25" s="34">
        <v>10374193</v>
      </c>
      <c r="Y25" s="34">
        <v>767270.88</v>
      </c>
    </row>
    <row r="26" spans="1:25" ht="15" customHeight="1">
      <c r="A26" s="7"/>
      <c r="B26" s="60" t="s">
        <v>23</v>
      </c>
      <c r="C26" s="60"/>
      <c r="D26" s="60"/>
      <c r="E26" s="60"/>
      <c r="F26" s="60"/>
      <c r="G26" s="60"/>
      <c r="H26" s="60"/>
      <c r="I26" s="60"/>
      <c r="J26" s="60"/>
      <c r="K26" s="61"/>
      <c r="L26" s="11">
        <v>4</v>
      </c>
      <c r="M26" s="11">
        <v>12</v>
      </c>
      <c r="N26" s="62"/>
      <c r="O26" s="62"/>
      <c r="P26" s="63"/>
      <c r="Q26" s="43">
        <f t="shared" si="1"/>
        <v>20805.565999999999</v>
      </c>
      <c r="R26" s="43">
        <f t="shared" si="2"/>
        <v>17017.53614</v>
      </c>
      <c r="S26" s="43">
        <f t="shared" si="3"/>
        <v>17017.53614</v>
      </c>
      <c r="T26" s="10">
        <v>0.81793190053084841</v>
      </c>
      <c r="U26" s="9">
        <v>0.81793190053084841</v>
      </c>
      <c r="V26" s="8"/>
      <c r="X26" s="34">
        <v>20805566</v>
      </c>
      <c r="Y26" s="34">
        <v>17017536.140000001</v>
      </c>
    </row>
    <row r="27" spans="1:25" ht="15" customHeight="1">
      <c r="A27" s="7"/>
      <c r="B27" s="69" t="s">
        <v>22</v>
      </c>
      <c r="C27" s="69"/>
      <c r="D27" s="69"/>
      <c r="E27" s="69"/>
      <c r="F27" s="69"/>
      <c r="G27" s="69"/>
      <c r="H27" s="69"/>
      <c r="I27" s="69"/>
      <c r="J27" s="69"/>
      <c r="K27" s="70"/>
      <c r="L27" s="51">
        <v>5</v>
      </c>
      <c r="M27" s="51">
        <v>0</v>
      </c>
      <c r="N27" s="71"/>
      <c r="O27" s="71"/>
      <c r="P27" s="72"/>
      <c r="Q27" s="52">
        <f t="shared" si="1"/>
        <v>15901.836869999999</v>
      </c>
      <c r="R27" s="52">
        <f t="shared" si="2"/>
        <v>9081.6629600000015</v>
      </c>
      <c r="S27" s="52">
        <f t="shared" si="3"/>
        <v>9081.6629600000015</v>
      </c>
      <c r="T27" s="53">
        <v>0.5711077930332209</v>
      </c>
      <c r="U27" s="54">
        <v>0.5711077930332209</v>
      </c>
      <c r="V27" s="8"/>
      <c r="X27" s="34">
        <v>15901836.869999999</v>
      </c>
      <c r="Y27" s="34">
        <v>9081662.9600000009</v>
      </c>
    </row>
    <row r="28" spans="1:25" ht="15" customHeight="1">
      <c r="A28" s="7"/>
      <c r="B28" s="60" t="s">
        <v>21</v>
      </c>
      <c r="C28" s="60"/>
      <c r="D28" s="60"/>
      <c r="E28" s="60"/>
      <c r="F28" s="60"/>
      <c r="G28" s="60"/>
      <c r="H28" s="60"/>
      <c r="I28" s="60"/>
      <c r="J28" s="60"/>
      <c r="K28" s="61"/>
      <c r="L28" s="11">
        <v>5</v>
      </c>
      <c r="M28" s="11">
        <v>3</v>
      </c>
      <c r="N28" s="62"/>
      <c r="O28" s="62"/>
      <c r="P28" s="63"/>
      <c r="Q28" s="43">
        <f t="shared" si="1"/>
        <v>15901.836869999999</v>
      </c>
      <c r="R28" s="43">
        <f t="shared" si="2"/>
        <v>9081.6629600000015</v>
      </c>
      <c r="S28" s="43">
        <f t="shared" si="3"/>
        <v>9081.6629600000015</v>
      </c>
      <c r="T28" s="10">
        <v>0.5711077930332209</v>
      </c>
      <c r="U28" s="9">
        <v>0.5711077930332209</v>
      </c>
      <c r="V28" s="8"/>
      <c r="X28" s="34">
        <v>15901836.869999999</v>
      </c>
      <c r="Y28" s="34">
        <v>9081662.9600000009</v>
      </c>
    </row>
    <row r="29" spans="1:25" ht="15" customHeight="1">
      <c r="A29" s="7"/>
      <c r="B29" s="69" t="s">
        <v>20</v>
      </c>
      <c r="C29" s="69"/>
      <c r="D29" s="69"/>
      <c r="E29" s="69"/>
      <c r="F29" s="69"/>
      <c r="G29" s="69"/>
      <c r="H29" s="69"/>
      <c r="I29" s="69"/>
      <c r="J29" s="69"/>
      <c r="K29" s="70"/>
      <c r="L29" s="51">
        <v>7</v>
      </c>
      <c r="M29" s="51">
        <v>0</v>
      </c>
      <c r="N29" s="71"/>
      <c r="O29" s="71"/>
      <c r="P29" s="72"/>
      <c r="Q29" s="52">
        <f t="shared" si="1"/>
        <v>391970.23122000002</v>
      </c>
      <c r="R29" s="52">
        <f t="shared" si="2"/>
        <v>355566.31735999999</v>
      </c>
      <c r="S29" s="52">
        <f t="shared" si="3"/>
        <v>355566.31735999999</v>
      </c>
      <c r="T29" s="53">
        <v>0.90858759281673784</v>
      </c>
      <c r="U29" s="54">
        <v>0.90712581986980612</v>
      </c>
      <c r="V29" s="8"/>
      <c r="X29" s="34">
        <v>391970231.22000003</v>
      </c>
      <c r="Y29" s="34">
        <v>355566317.36000001</v>
      </c>
    </row>
    <row r="30" spans="1:25" ht="15" customHeight="1">
      <c r="A30" s="7"/>
      <c r="B30" s="60" t="s">
        <v>19</v>
      </c>
      <c r="C30" s="60"/>
      <c r="D30" s="60"/>
      <c r="E30" s="60"/>
      <c r="F30" s="60"/>
      <c r="G30" s="60"/>
      <c r="H30" s="60"/>
      <c r="I30" s="60"/>
      <c r="J30" s="60"/>
      <c r="K30" s="61"/>
      <c r="L30" s="11">
        <v>7</v>
      </c>
      <c r="M30" s="11">
        <v>1</v>
      </c>
      <c r="N30" s="62"/>
      <c r="O30" s="62"/>
      <c r="P30" s="63"/>
      <c r="Q30" s="43">
        <f t="shared" si="1"/>
        <v>134274.11750999998</v>
      </c>
      <c r="R30" s="43">
        <f t="shared" si="2"/>
        <v>124420.83675</v>
      </c>
      <c r="S30" s="43">
        <f t="shared" si="3"/>
        <v>124420.83675</v>
      </c>
      <c r="T30" s="10">
        <v>0.9272353124996533</v>
      </c>
      <c r="U30" s="9">
        <v>0.92661816779941841</v>
      </c>
      <c r="V30" s="8"/>
      <c r="X30" s="34">
        <v>134274117.50999999</v>
      </c>
      <c r="Y30" s="34">
        <v>124420836.75</v>
      </c>
    </row>
    <row r="31" spans="1:25" ht="15" customHeight="1">
      <c r="A31" s="7"/>
      <c r="B31" s="60" t="s">
        <v>18</v>
      </c>
      <c r="C31" s="60"/>
      <c r="D31" s="60"/>
      <c r="E31" s="60"/>
      <c r="F31" s="60"/>
      <c r="G31" s="60"/>
      <c r="H31" s="60"/>
      <c r="I31" s="60"/>
      <c r="J31" s="60"/>
      <c r="K31" s="61"/>
      <c r="L31" s="11">
        <v>7</v>
      </c>
      <c r="M31" s="11">
        <v>2</v>
      </c>
      <c r="N31" s="62"/>
      <c r="O31" s="62"/>
      <c r="P31" s="63"/>
      <c r="Q31" s="43">
        <f t="shared" si="1"/>
        <v>193369.75203999999</v>
      </c>
      <c r="R31" s="43">
        <f t="shared" si="2"/>
        <v>173152.28277000002</v>
      </c>
      <c r="S31" s="43">
        <f t="shared" si="3"/>
        <v>173152.28277000002</v>
      </c>
      <c r="T31" s="10">
        <v>0.89553647322347785</v>
      </c>
      <c r="U31" s="9">
        <v>0.89544657808829453</v>
      </c>
      <c r="V31" s="8"/>
      <c r="X31" s="34">
        <v>193369752.03999999</v>
      </c>
      <c r="Y31" s="34">
        <v>173152282.77000001</v>
      </c>
    </row>
    <row r="32" spans="1:25" ht="15" customHeight="1">
      <c r="A32" s="7"/>
      <c r="B32" s="60" t="s">
        <v>17</v>
      </c>
      <c r="C32" s="60"/>
      <c r="D32" s="60"/>
      <c r="E32" s="60"/>
      <c r="F32" s="60"/>
      <c r="G32" s="60"/>
      <c r="H32" s="60"/>
      <c r="I32" s="60"/>
      <c r="J32" s="60"/>
      <c r="K32" s="61"/>
      <c r="L32" s="11">
        <v>7</v>
      </c>
      <c r="M32" s="11">
        <v>3</v>
      </c>
      <c r="N32" s="62"/>
      <c r="O32" s="62"/>
      <c r="P32" s="63"/>
      <c r="Q32" s="43">
        <f t="shared" si="1"/>
        <v>38702.139009999999</v>
      </c>
      <c r="R32" s="43">
        <f t="shared" si="2"/>
        <v>36845.692029999998</v>
      </c>
      <c r="S32" s="43">
        <f t="shared" si="3"/>
        <v>36845.692029999998</v>
      </c>
      <c r="T32" s="10">
        <v>0.95203244504082007</v>
      </c>
      <c r="U32" s="9">
        <v>0.95203244504082007</v>
      </c>
      <c r="V32" s="8"/>
      <c r="X32" s="34">
        <v>38702139.009999998</v>
      </c>
      <c r="Y32" s="34">
        <v>36845692.030000001</v>
      </c>
    </row>
    <row r="33" spans="1:25" ht="15" customHeight="1">
      <c r="A33" s="7"/>
      <c r="B33" s="60" t="s">
        <v>16</v>
      </c>
      <c r="C33" s="60"/>
      <c r="D33" s="60"/>
      <c r="E33" s="60"/>
      <c r="F33" s="60"/>
      <c r="G33" s="60"/>
      <c r="H33" s="60"/>
      <c r="I33" s="60"/>
      <c r="J33" s="60"/>
      <c r="K33" s="61"/>
      <c r="L33" s="11">
        <v>7</v>
      </c>
      <c r="M33" s="11">
        <v>7</v>
      </c>
      <c r="N33" s="62"/>
      <c r="O33" s="62"/>
      <c r="P33" s="63"/>
      <c r="Q33" s="43">
        <f t="shared" si="1"/>
        <v>3622.5369999999998</v>
      </c>
      <c r="R33" s="43">
        <f t="shared" si="2"/>
        <v>1825.866</v>
      </c>
      <c r="S33" s="43">
        <f t="shared" si="3"/>
        <v>1825.866</v>
      </c>
      <c r="T33" s="10">
        <v>0.52804595232567675</v>
      </c>
      <c r="U33" s="9">
        <v>0.50402963447992388</v>
      </c>
      <c r="V33" s="8"/>
      <c r="X33" s="34">
        <v>3622537</v>
      </c>
      <c r="Y33" s="34">
        <v>1825866</v>
      </c>
    </row>
    <row r="34" spans="1:25" ht="15" customHeight="1">
      <c r="A34" s="7"/>
      <c r="B34" s="60" t="s">
        <v>15</v>
      </c>
      <c r="C34" s="60"/>
      <c r="D34" s="60"/>
      <c r="E34" s="60"/>
      <c r="F34" s="60"/>
      <c r="G34" s="60"/>
      <c r="H34" s="60"/>
      <c r="I34" s="60"/>
      <c r="J34" s="60"/>
      <c r="K34" s="61"/>
      <c r="L34" s="11">
        <v>7</v>
      </c>
      <c r="M34" s="11">
        <v>9</v>
      </c>
      <c r="N34" s="62"/>
      <c r="O34" s="62"/>
      <c r="P34" s="63"/>
      <c r="Q34" s="43">
        <f t="shared" si="1"/>
        <v>22001.685659999999</v>
      </c>
      <c r="R34" s="43">
        <f t="shared" si="2"/>
        <v>19321.639809999997</v>
      </c>
      <c r="S34" s="43">
        <f t="shared" si="3"/>
        <v>19321.639809999997</v>
      </c>
      <c r="T34" s="10">
        <v>0.89572053862349388</v>
      </c>
      <c r="U34" s="9">
        <v>0.87818906735530544</v>
      </c>
      <c r="V34" s="8"/>
      <c r="X34" s="34">
        <v>22001685.66</v>
      </c>
      <c r="Y34" s="34">
        <v>19321639.809999999</v>
      </c>
    </row>
    <row r="35" spans="1:25" ht="15" customHeight="1">
      <c r="A35" s="7"/>
      <c r="B35" s="69" t="s">
        <v>14</v>
      </c>
      <c r="C35" s="69"/>
      <c r="D35" s="69"/>
      <c r="E35" s="69"/>
      <c r="F35" s="69"/>
      <c r="G35" s="69"/>
      <c r="H35" s="69"/>
      <c r="I35" s="69"/>
      <c r="J35" s="69"/>
      <c r="K35" s="70"/>
      <c r="L35" s="51">
        <v>8</v>
      </c>
      <c r="M35" s="51">
        <v>0</v>
      </c>
      <c r="N35" s="71"/>
      <c r="O35" s="71"/>
      <c r="P35" s="72"/>
      <c r="Q35" s="52">
        <f t="shared" si="1"/>
        <v>26721.981250000001</v>
      </c>
      <c r="R35" s="52">
        <f t="shared" si="2"/>
        <v>24299.904559999999</v>
      </c>
      <c r="S35" s="52">
        <f t="shared" si="3"/>
        <v>24299.904559999999</v>
      </c>
      <c r="T35" s="53">
        <v>0.90936013810727445</v>
      </c>
      <c r="U35" s="54">
        <v>0.90936013810727445</v>
      </c>
      <c r="V35" s="8"/>
      <c r="X35" s="34">
        <v>26721981.25</v>
      </c>
      <c r="Y35" s="34">
        <v>24299904.559999999</v>
      </c>
    </row>
    <row r="36" spans="1:25" ht="15" customHeight="1">
      <c r="A36" s="7"/>
      <c r="B36" s="60" t="s">
        <v>13</v>
      </c>
      <c r="C36" s="60"/>
      <c r="D36" s="60"/>
      <c r="E36" s="60"/>
      <c r="F36" s="60"/>
      <c r="G36" s="60"/>
      <c r="H36" s="60"/>
      <c r="I36" s="60"/>
      <c r="J36" s="60"/>
      <c r="K36" s="61"/>
      <c r="L36" s="11">
        <v>8</v>
      </c>
      <c r="M36" s="11">
        <v>1</v>
      </c>
      <c r="N36" s="62"/>
      <c r="O36" s="62"/>
      <c r="P36" s="63"/>
      <c r="Q36" s="43">
        <f t="shared" si="1"/>
        <v>17079.451840000002</v>
      </c>
      <c r="R36" s="43">
        <f t="shared" si="2"/>
        <v>16356.020560000001</v>
      </c>
      <c r="S36" s="43">
        <f t="shared" si="3"/>
        <v>16356.020560000001</v>
      </c>
      <c r="T36" s="10">
        <v>0.9576431792555703</v>
      </c>
      <c r="U36" s="9">
        <v>0.9576431792555703</v>
      </c>
      <c r="V36" s="8"/>
      <c r="X36" s="34">
        <v>17079451.84</v>
      </c>
      <c r="Y36" s="34">
        <v>16356020.560000001</v>
      </c>
    </row>
    <row r="37" spans="1:25" ht="15" customHeight="1">
      <c r="A37" s="7"/>
      <c r="B37" s="60" t="s">
        <v>12</v>
      </c>
      <c r="C37" s="60"/>
      <c r="D37" s="60"/>
      <c r="E37" s="60"/>
      <c r="F37" s="60"/>
      <c r="G37" s="60"/>
      <c r="H37" s="60"/>
      <c r="I37" s="60"/>
      <c r="J37" s="60"/>
      <c r="K37" s="61"/>
      <c r="L37" s="11">
        <v>8</v>
      </c>
      <c r="M37" s="11">
        <v>4</v>
      </c>
      <c r="N37" s="62"/>
      <c r="O37" s="62"/>
      <c r="P37" s="63"/>
      <c r="Q37" s="43">
        <f t="shared" si="1"/>
        <v>9642.529410000001</v>
      </c>
      <c r="R37" s="43">
        <f t="shared" si="2"/>
        <v>7943.884</v>
      </c>
      <c r="S37" s="43">
        <f t="shared" si="3"/>
        <v>7943.884</v>
      </c>
      <c r="T37" s="10">
        <v>0.82383819247277768</v>
      </c>
      <c r="U37" s="9">
        <v>0.82383819247277768</v>
      </c>
      <c r="V37" s="8"/>
      <c r="X37" s="34">
        <v>9642529.4100000001</v>
      </c>
      <c r="Y37" s="34">
        <v>7943884</v>
      </c>
    </row>
    <row r="38" spans="1:25" ht="15" customHeight="1">
      <c r="A38" s="7"/>
      <c r="B38" s="69" t="s">
        <v>11</v>
      </c>
      <c r="C38" s="69"/>
      <c r="D38" s="69"/>
      <c r="E38" s="69"/>
      <c r="F38" s="69"/>
      <c r="G38" s="69"/>
      <c r="H38" s="69"/>
      <c r="I38" s="69"/>
      <c r="J38" s="69"/>
      <c r="K38" s="70"/>
      <c r="L38" s="51">
        <v>9</v>
      </c>
      <c r="M38" s="51">
        <v>0</v>
      </c>
      <c r="N38" s="71"/>
      <c r="O38" s="71"/>
      <c r="P38" s="72"/>
      <c r="Q38" s="52">
        <f t="shared" si="1"/>
        <v>74</v>
      </c>
      <c r="R38" s="52">
        <f t="shared" si="2"/>
        <v>63.695999999999998</v>
      </c>
      <c r="S38" s="52">
        <f t="shared" si="3"/>
        <v>63.695999999999998</v>
      </c>
      <c r="T38" s="53">
        <v>0.86075675675675678</v>
      </c>
      <c r="U38" s="54">
        <v>0.86075675675675678</v>
      </c>
      <c r="V38" s="8"/>
      <c r="X38" s="34">
        <v>74000</v>
      </c>
      <c r="Y38" s="34">
        <v>63696</v>
      </c>
    </row>
    <row r="39" spans="1:25" ht="15" customHeight="1">
      <c r="A39" s="7"/>
      <c r="B39" s="60" t="s">
        <v>10</v>
      </c>
      <c r="C39" s="60"/>
      <c r="D39" s="60"/>
      <c r="E39" s="60"/>
      <c r="F39" s="60"/>
      <c r="G39" s="60"/>
      <c r="H39" s="60"/>
      <c r="I39" s="60"/>
      <c r="J39" s="60"/>
      <c r="K39" s="61"/>
      <c r="L39" s="11">
        <v>9</v>
      </c>
      <c r="M39" s="11">
        <v>9</v>
      </c>
      <c r="N39" s="62"/>
      <c r="O39" s="62"/>
      <c r="P39" s="63"/>
      <c r="Q39" s="43">
        <f t="shared" si="1"/>
        <v>74</v>
      </c>
      <c r="R39" s="43">
        <f t="shared" si="2"/>
        <v>63.695999999999998</v>
      </c>
      <c r="S39" s="43">
        <f t="shared" si="3"/>
        <v>63.695999999999998</v>
      </c>
      <c r="T39" s="10">
        <v>0.86075675675675678</v>
      </c>
      <c r="U39" s="9">
        <v>0.86075675675675678</v>
      </c>
      <c r="V39" s="8"/>
      <c r="X39" s="34">
        <v>74000</v>
      </c>
      <c r="Y39" s="34">
        <v>63696</v>
      </c>
    </row>
    <row r="40" spans="1:25" ht="15" customHeight="1">
      <c r="A40" s="7"/>
      <c r="B40" s="69" t="s">
        <v>9</v>
      </c>
      <c r="C40" s="69"/>
      <c r="D40" s="69"/>
      <c r="E40" s="69"/>
      <c r="F40" s="69"/>
      <c r="G40" s="69"/>
      <c r="H40" s="69"/>
      <c r="I40" s="69"/>
      <c r="J40" s="69"/>
      <c r="K40" s="70"/>
      <c r="L40" s="51">
        <v>10</v>
      </c>
      <c r="M40" s="51">
        <v>0</v>
      </c>
      <c r="N40" s="71"/>
      <c r="O40" s="71"/>
      <c r="P40" s="72"/>
      <c r="Q40" s="52">
        <f t="shared" si="1"/>
        <v>315928.93753</v>
      </c>
      <c r="R40" s="52">
        <f t="shared" si="2"/>
        <v>245887.14004</v>
      </c>
      <c r="S40" s="52">
        <f t="shared" si="3"/>
        <v>245887.14004</v>
      </c>
      <c r="T40" s="53">
        <v>0.80190046657547165</v>
      </c>
      <c r="U40" s="54">
        <v>0.77829888570005101</v>
      </c>
      <c r="V40" s="8"/>
      <c r="X40" s="34">
        <v>315928937.52999997</v>
      </c>
      <c r="Y40" s="34">
        <v>245887140.03999999</v>
      </c>
    </row>
    <row r="41" spans="1:25" ht="15" customHeight="1">
      <c r="A41" s="7"/>
      <c r="B41" s="60" t="s">
        <v>8</v>
      </c>
      <c r="C41" s="60"/>
      <c r="D41" s="60"/>
      <c r="E41" s="60"/>
      <c r="F41" s="60"/>
      <c r="G41" s="60"/>
      <c r="H41" s="60"/>
      <c r="I41" s="60"/>
      <c r="J41" s="60"/>
      <c r="K41" s="61"/>
      <c r="L41" s="11">
        <v>10</v>
      </c>
      <c r="M41" s="11">
        <v>2</v>
      </c>
      <c r="N41" s="62"/>
      <c r="O41" s="62"/>
      <c r="P41" s="63"/>
      <c r="Q41" s="43">
        <f t="shared" si="1"/>
        <v>215.71352999999999</v>
      </c>
      <c r="R41" s="43">
        <f t="shared" si="2"/>
        <v>0</v>
      </c>
      <c r="S41" s="43">
        <f t="shared" si="3"/>
        <v>0</v>
      </c>
      <c r="T41" s="10">
        <v>0</v>
      </c>
      <c r="U41" s="9">
        <v>0</v>
      </c>
      <c r="V41" s="8"/>
      <c r="X41" s="34">
        <v>215713.53</v>
      </c>
      <c r="Y41" s="34">
        <v>0</v>
      </c>
    </row>
    <row r="42" spans="1:25" ht="15" customHeight="1">
      <c r="A42" s="7"/>
      <c r="B42" s="60" t="s">
        <v>7</v>
      </c>
      <c r="C42" s="60"/>
      <c r="D42" s="60"/>
      <c r="E42" s="60"/>
      <c r="F42" s="60"/>
      <c r="G42" s="60"/>
      <c r="H42" s="60"/>
      <c r="I42" s="60"/>
      <c r="J42" s="60"/>
      <c r="K42" s="61"/>
      <c r="L42" s="11">
        <v>10</v>
      </c>
      <c r="M42" s="11">
        <v>3</v>
      </c>
      <c r="N42" s="62"/>
      <c r="O42" s="62"/>
      <c r="P42" s="63"/>
      <c r="Q42" s="43">
        <f t="shared" si="1"/>
        <v>69562.289999999994</v>
      </c>
      <c r="R42" s="43">
        <f t="shared" si="2"/>
        <v>50788.995430000003</v>
      </c>
      <c r="S42" s="43">
        <f t="shared" si="3"/>
        <v>50788.995430000003</v>
      </c>
      <c r="T42" s="10">
        <v>0.74982783703641731</v>
      </c>
      <c r="U42" s="9">
        <v>0.73012253377512437</v>
      </c>
      <c r="V42" s="8"/>
      <c r="X42" s="34">
        <v>69562290</v>
      </c>
      <c r="Y42" s="34">
        <v>50788995.43</v>
      </c>
    </row>
    <row r="43" spans="1:25" ht="15" customHeight="1">
      <c r="A43" s="7"/>
      <c r="B43" s="60" t="s">
        <v>6</v>
      </c>
      <c r="C43" s="60"/>
      <c r="D43" s="60"/>
      <c r="E43" s="60"/>
      <c r="F43" s="60"/>
      <c r="G43" s="60"/>
      <c r="H43" s="60"/>
      <c r="I43" s="60"/>
      <c r="J43" s="60"/>
      <c r="K43" s="61"/>
      <c r="L43" s="11">
        <v>10</v>
      </c>
      <c r="M43" s="11">
        <v>4</v>
      </c>
      <c r="N43" s="62"/>
      <c r="O43" s="62"/>
      <c r="P43" s="63"/>
      <c r="Q43" s="43">
        <f t="shared" si="1"/>
        <v>241672.712</v>
      </c>
      <c r="R43" s="43">
        <f t="shared" si="2"/>
        <v>191540.59771999999</v>
      </c>
      <c r="S43" s="43">
        <f t="shared" si="3"/>
        <v>191540.59771999999</v>
      </c>
      <c r="T43" s="10">
        <v>0.81774256408394175</v>
      </c>
      <c r="U43" s="9">
        <v>0.79256195759494763</v>
      </c>
      <c r="V43" s="8"/>
      <c r="X43" s="34">
        <v>241672712</v>
      </c>
      <c r="Y43" s="34">
        <v>191540597.72</v>
      </c>
    </row>
    <row r="44" spans="1:25" ht="15" customHeight="1">
      <c r="A44" s="7"/>
      <c r="B44" s="60" t="s">
        <v>5</v>
      </c>
      <c r="C44" s="60"/>
      <c r="D44" s="60"/>
      <c r="E44" s="60"/>
      <c r="F44" s="60"/>
      <c r="G44" s="60"/>
      <c r="H44" s="60"/>
      <c r="I44" s="60"/>
      <c r="J44" s="60"/>
      <c r="K44" s="61"/>
      <c r="L44" s="11">
        <v>10</v>
      </c>
      <c r="M44" s="11">
        <v>6</v>
      </c>
      <c r="N44" s="62"/>
      <c r="O44" s="62"/>
      <c r="P44" s="63"/>
      <c r="Q44" s="43">
        <f t="shared" si="1"/>
        <v>4478.2219999999998</v>
      </c>
      <c r="R44" s="43">
        <f t="shared" si="2"/>
        <v>3557.5468900000001</v>
      </c>
      <c r="S44" s="43">
        <f t="shared" si="3"/>
        <v>3557.5468900000001</v>
      </c>
      <c r="T44" s="10">
        <v>0.79445766199174583</v>
      </c>
      <c r="U44" s="9">
        <v>0.794410569641255</v>
      </c>
      <c r="V44" s="8"/>
      <c r="X44" s="34">
        <v>4478222</v>
      </c>
      <c r="Y44" s="34">
        <v>3557546.89</v>
      </c>
    </row>
    <row r="45" spans="1:25" ht="15" customHeight="1">
      <c r="A45" s="7"/>
      <c r="B45" s="69" t="s">
        <v>4</v>
      </c>
      <c r="C45" s="69"/>
      <c r="D45" s="69"/>
      <c r="E45" s="69"/>
      <c r="F45" s="69"/>
      <c r="G45" s="69"/>
      <c r="H45" s="69"/>
      <c r="I45" s="69"/>
      <c r="J45" s="69"/>
      <c r="K45" s="70"/>
      <c r="L45" s="51">
        <v>11</v>
      </c>
      <c r="M45" s="51">
        <v>0</v>
      </c>
      <c r="N45" s="71"/>
      <c r="O45" s="71"/>
      <c r="P45" s="72"/>
      <c r="Q45" s="52">
        <f t="shared" si="1"/>
        <v>10902.396000000001</v>
      </c>
      <c r="R45" s="52">
        <f t="shared" si="2"/>
        <v>7824.8419000000004</v>
      </c>
      <c r="S45" s="52">
        <f t="shared" si="3"/>
        <v>7824.8419000000004</v>
      </c>
      <c r="T45" s="53">
        <v>0.71771763748078865</v>
      </c>
      <c r="U45" s="54">
        <v>0.71771763748078865</v>
      </c>
      <c r="V45" s="8"/>
      <c r="X45" s="34">
        <v>10902396</v>
      </c>
      <c r="Y45" s="34">
        <v>7824841.9000000004</v>
      </c>
    </row>
    <row r="46" spans="1:25" ht="15" customHeight="1">
      <c r="A46" s="7"/>
      <c r="B46" s="60" t="s">
        <v>3</v>
      </c>
      <c r="C46" s="60"/>
      <c r="D46" s="60"/>
      <c r="E46" s="60"/>
      <c r="F46" s="60"/>
      <c r="G46" s="60"/>
      <c r="H46" s="60"/>
      <c r="I46" s="60"/>
      <c r="J46" s="60"/>
      <c r="K46" s="61"/>
      <c r="L46" s="11">
        <v>11</v>
      </c>
      <c r="M46" s="11">
        <v>1</v>
      </c>
      <c r="N46" s="62"/>
      <c r="O46" s="62"/>
      <c r="P46" s="63"/>
      <c r="Q46" s="43">
        <f t="shared" si="1"/>
        <v>10902.396000000001</v>
      </c>
      <c r="R46" s="43">
        <f t="shared" si="2"/>
        <v>7824.8419000000004</v>
      </c>
      <c r="S46" s="43">
        <f t="shared" si="3"/>
        <v>7824.8419000000004</v>
      </c>
      <c r="T46" s="10">
        <v>0.71771763748078865</v>
      </c>
      <c r="U46" s="9">
        <v>0.71771763748078865</v>
      </c>
      <c r="V46" s="8"/>
      <c r="X46" s="34">
        <v>10902396</v>
      </c>
      <c r="Y46" s="34">
        <v>7824841.9000000004</v>
      </c>
    </row>
    <row r="47" spans="1:25" ht="15" customHeight="1">
      <c r="A47" s="7"/>
      <c r="B47" s="69" t="s">
        <v>2</v>
      </c>
      <c r="C47" s="69"/>
      <c r="D47" s="69"/>
      <c r="E47" s="69"/>
      <c r="F47" s="69"/>
      <c r="G47" s="69"/>
      <c r="H47" s="69"/>
      <c r="I47" s="69"/>
      <c r="J47" s="69"/>
      <c r="K47" s="70"/>
      <c r="L47" s="51">
        <v>12</v>
      </c>
      <c r="M47" s="51">
        <v>0</v>
      </c>
      <c r="N47" s="71"/>
      <c r="O47" s="71"/>
      <c r="P47" s="72"/>
      <c r="Q47" s="52">
        <f t="shared" si="1"/>
        <v>50</v>
      </c>
      <c r="R47" s="52">
        <f t="shared" si="2"/>
        <v>0</v>
      </c>
      <c r="S47" s="52">
        <f t="shared" si="3"/>
        <v>0</v>
      </c>
      <c r="T47" s="53">
        <v>0</v>
      </c>
      <c r="U47" s="54">
        <v>0</v>
      </c>
      <c r="V47" s="8"/>
      <c r="X47" s="34">
        <v>50000</v>
      </c>
      <c r="Y47" s="34">
        <v>0</v>
      </c>
    </row>
    <row r="48" spans="1:25" ht="15" customHeight="1" thickBot="1">
      <c r="A48" s="7"/>
      <c r="B48" s="64" t="s">
        <v>1</v>
      </c>
      <c r="C48" s="65"/>
      <c r="D48" s="65"/>
      <c r="E48" s="65"/>
      <c r="F48" s="65"/>
      <c r="G48" s="65"/>
      <c r="H48" s="65"/>
      <c r="I48" s="65"/>
      <c r="J48" s="65"/>
      <c r="K48" s="66"/>
      <c r="L48" s="44">
        <v>12</v>
      </c>
      <c r="M48" s="44">
        <v>2</v>
      </c>
      <c r="N48" s="67"/>
      <c r="O48" s="67"/>
      <c r="P48" s="68"/>
      <c r="Q48" s="31">
        <f t="shared" si="1"/>
        <v>50</v>
      </c>
      <c r="R48" s="31">
        <f t="shared" si="2"/>
        <v>0</v>
      </c>
      <c r="S48" s="31">
        <f t="shared" si="3"/>
        <v>0</v>
      </c>
      <c r="T48" s="45">
        <v>0</v>
      </c>
      <c r="U48" s="46">
        <v>0</v>
      </c>
      <c r="V48" s="8"/>
      <c r="X48" s="33">
        <v>50000</v>
      </c>
      <c r="Y48" s="33">
        <v>0</v>
      </c>
    </row>
    <row r="49" spans="1:25" ht="19.5" customHeight="1" thickBot="1">
      <c r="A49" s="7"/>
      <c r="B49" s="6"/>
      <c r="C49" s="55" t="s">
        <v>0</v>
      </c>
      <c r="D49" s="56"/>
      <c r="E49" s="56"/>
      <c r="F49" s="56"/>
      <c r="G49" s="56"/>
      <c r="H49" s="56"/>
      <c r="I49" s="56"/>
      <c r="J49" s="56"/>
      <c r="K49" s="56">
        <v>0</v>
      </c>
      <c r="L49" s="56"/>
      <c r="M49" s="56"/>
      <c r="N49" s="56">
        <v>0</v>
      </c>
      <c r="O49" s="56">
        <v>0</v>
      </c>
      <c r="P49" s="56">
        <v>0</v>
      </c>
      <c r="Q49" s="57">
        <f t="shared" si="1"/>
        <v>832877.16622000001</v>
      </c>
      <c r="R49" s="57">
        <f t="shared" si="2"/>
        <v>688310.41613000003</v>
      </c>
      <c r="S49" s="57">
        <f t="shared" si="3"/>
        <v>688310.41613000003</v>
      </c>
      <c r="T49" s="58">
        <v>0.83607783046853612</v>
      </c>
      <c r="U49" s="59">
        <v>0.82642488478089271</v>
      </c>
      <c r="V49" s="4"/>
      <c r="X49" s="36">
        <v>832877166.22000003</v>
      </c>
      <c r="Y49" s="36">
        <v>688310416.13</v>
      </c>
    </row>
    <row r="50" spans="1:25" ht="25.5" customHeight="1">
      <c r="A50" s="4"/>
      <c r="B50" s="5"/>
      <c r="C50" s="3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</row>
    <row r="51" spans="1:25" ht="11.25" customHeight="1">
      <c r="A51" s="4"/>
      <c r="B51" s="3"/>
      <c r="C51" s="3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</row>
  </sheetData>
  <mergeCells count="82">
    <mergeCell ref="T1:U1"/>
    <mergeCell ref="S6:U6"/>
    <mergeCell ref="B9:K9"/>
    <mergeCell ref="N9:P9"/>
    <mergeCell ref="B18:K18"/>
    <mergeCell ref="N18:P18"/>
    <mergeCell ref="B10:K10"/>
    <mergeCell ref="N10:P10"/>
    <mergeCell ref="B11:K11"/>
    <mergeCell ref="N11:P11"/>
    <mergeCell ref="B12:K12"/>
    <mergeCell ref="N12:P12"/>
    <mergeCell ref="B20:K20"/>
    <mergeCell ref="N20:P20"/>
    <mergeCell ref="B13:K13"/>
    <mergeCell ref="N13:P13"/>
    <mergeCell ref="B14:K14"/>
    <mergeCell ref="N14:P14"/>
    <mergeCell ref="B15:K15"/>
    <mergeCell ref="N15:P15"/>
    <mergeCell ref="B16:K16"/>
    <mergeCell ref="N16:P16"/>
    <mergeCell ref="B17:K17"/>
    <mergeCell ref="N17:P17"/>
    <mergeCell ref="B19:K19"/>
    <mergeCell ref="N19:P19"/>
    <mergeCell ref="B27:K27"/>
    <mergeCell ref="N27:P27"/>
    <mergeCell ref="B29:K29"/>
    <mergeCell ref="N29:P29"/>
    <mergeCell ref="B24:K24"/>
    <mergeCell ref="N24:P24"/>
    <mergeCell ref="B25:K25"/>
    <mergeCell ref="N25:P25"/>
    <mergeCell ref="B28:K28"/>
    <mergeCell ref="N28:P28"/>
    <mergeCell ref="B21:K21"/>
    <mergeCell ref="N21:P21"/>
    <mergeCell ref="B22:K22"/>
    <mergeCell ref="N22:P22"/>
    <mergeCell ref="B26:K26"/>
    <mergeCell ref="N26:P26"/>
    <mergeCell ref="B23:K23"/>
    <mergeCell ref="N23:P23"/>
    <mergeCell ref="B30:K30"/>
    <mergeCell ref="N30:P30"/>
    <mergeCell ref="B31:K31"/>
    <mergeCell ref="N31:P31"/>
    <mergeCell ref="B32:K32"/>
    <mergeCell ref="N32:P32"/>
    <mergeCell ref="B33:K33"/>
    <mergeCell ref="N33:P33"/>
    <mergeCell ref="B34:K34"/>
    <mergeCell ref="N34:P34"/>
    <mergeCell ref="B36:K36"/>
    <mergeCell ref="N36:P36"/>
    <mergeCell ref="B37:K37"/>
    <mergeCell ref="N37:P37"/>
    <mergeCell ref="B35:K35"/>
    <mergeCell ref="N35:P35"/>
    <mergeCell ref="B41:K41"/>
    <mergeCell ref="N41:P41"/>
    <mergeCell ref="B38:K38"/>
    <mergeCell ref="N38:P38"/>
    <mergeCell ref="B40:K40"/>
    <mergeCell ref="N40:P40"/>
    <mergeCell ref="B39:K39"/>
    <mergeCell ref="N39:P39"/>
    <mergeCell ref="B42:K42"/>
    <mergeCell ref="N42:P42"/>
    <mergeCell ref="B43:K43"/>
    <mergeCell ref="N43:P43"/>
    <mergeCell ref="B44:K44"/>
    <mergeCell ref="N44:P44"/>
    <mergeCell ref="B46:K46"/>
    <mergeCell ref="N46:P46"/>
    <mergeCell ref="B48:K48"/>
    <mergeCell ref="N48:P48"/>
    <mergeCell ref="B45:K45"/>
    <mergeCell ref="N45:P45"/>
    <mergeCell ref="B47:K47"/>
    <mergeCell ref="N47:P47"/>
  </mergeCells>
  <pageMargins left="0.39370078740157499" right="0.39370078740157499" top="0.999999984981507" bottom="0.999999984981507" header="0.499999992490753" footer="0.499999992490753"/>
  <pageSetup paperSize="9" scale="89" fitToHeight="0" orientation="portrait" horizontalDpi="0" verticalDpi="0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Бюджет_1</vt:lpstr>
      <vt:lpstr>Бюджет_1!Заголовки_для_печати</vt:lpstr>
      <vt:lpstr>Бюджет_1!Область_печати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</dc:creator>
  <cp:lastModifiedBy>fin</cp:lastModifiedBy>
  <dcterms:created xsi:type="dcterms:W3CDTF">2021-10-12T04:46:51Z</dcterms:created>
  <dcterms:modified xsi:type="dcterms:W3CDTF">2021-10-14T09:34:08Z</dcterms:modified>
</cp:coreProperties>
</file>