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6" windowWidth="19440" windowHeight="10488"/>
  </bookViews>
  <sheets>
    <sheet name="Бюджет_1" sheetId="2" r:id="rId1"/>
  </sheets>
  <definedNames>
    <definedName name="_xlnm.Print_Titles" localSheetId="0">Бюджет_1!$11:$11</definedName>
  </definedNames>
  <calcPr calcId="124519"/>
</workbook>
</file>

<file path=xl/calcChain.xml><?xml version="1.0" encoding="utf-8"?>
<calcChain xmlns="http://schemas.openxmlformats.org/spreadsheetml/2006/main">
  <c r="R52" i="2"/>
  <c r="R12"/>
  <c r="P55"/>
  <c r="Q55"/>
  <c r="R50"/>
  <c r="R48"/>
  <c r="R44"/>
  <c r="R39"/>
  <c r="R26"/>
  <c r="R21"/>
  <c r="R13"/>
  <c r="R14"/>
  <c r="R15"/>
  <c r="R16"/>
  <c r="R17"/>
  <c r="R18"/>
  <c r="R19"/>
  <c r="R20"/>
  <c r="R22"/>
  <c r="R23"/>
  <c r="R24"/>
  <c r="R25"/>
  <c r="R27"/>
  <c r="R28"/>
  <c r="R29"/>
  <c r="R30"/>
  <c r="R31"/>
  <c r="R32"/>
  <c r="R33"/>
  <c r="R34"/>
  <c r="R35"/>
  <c r="R36"/>
  <c r="R37"/>
  <c r="R38"/>
  <c r="R40"/>
  <c r="R41"/>
  <c r="R42"/>
  <c r="R43"/>
  <c r="R45"/>
  <c r="R46"/>
  <c r="R47"/>
  <c r="R49"/>
  <c r="R51"/>
  <c r="R53"/>
  <c r="Q54"/>
  <c r="R54" s="1"/>
  <c r="R55" l="1"/>
</calcChain>
</file>

<file path=xl/sharedStrings.xml><?xml version="1.0" encoding="utf-8"?>
<sst xmlns="http://schemas.openxmlformats.org/spreadsheetml/2006/main" count="67" uniqueCount="66">
  <si>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</si>
  <si>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</si>
  <si>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</si>
  <si>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</si>
  <si>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</si>
  <si>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</si>
  <si>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</si>
  <si>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</si>
  <si>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</si>
  <si>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</si>
  <si>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</si>
  <si>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</si>
  <si>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</si>
  <si>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</si>
  <si>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</si>
  <si>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</si>
  <si>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</si>
  <si>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</si>
  <si>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</si>
  <si>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</si>
  <si>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</si>
  <si>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</si>
  <si>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</si>
  <si>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жилищно-коммунального хозяйства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</si>
  <si>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</si>
  <si>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</si>
  <si>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</si>
  <si>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</si>
  <si>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</si>
  <si>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</si>
  <si>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</si>
  <si>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</si>
  <si>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</si>
  <si>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</si>
  <si>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</si>
  <si>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</si>
  <si>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</si>
  <si>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</si>
  <si>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</si>
  <si>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</si>
  <si>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</si>
  <si>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</si>
  <si>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</si>
  <si>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</si>
  <si>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</si>
  <si>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</si>
  <si>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</si>
  <si>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</si>
  <si>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</si>
  <si>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</si>
  <si>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</si>
  <si>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</si>
  <si>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</si>
  <si>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</si>
  <si>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</si>
  <si>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(тыс.руб.)</t>
  </si>
  <si>
    <t>РАСПРЕДЕЛЕНИЕ</t>
  </si>
  <si>
    <t>ПО РАЗДЕЛАМ И ПОДРАЗДЕЛАМ  РАСХОДОВ</t>
  </si>
  <si>
    <t>Приложение №3</t>
  </si>
  <si>
    <t xml:space="preserve">" О внесении изменений в бюджет городского округа </t>
  </si>
  <si>
    <t>Уточненный план</t>
  </si>
  <si>
    <t>Отклонение</t>
  </si>
  <si>
    <t>БЮДЖЕТНЫХ АССИГНОВАНИЙ ЗА 2019 ГОД</t>
  </si>
  <si>
    <t xml:space="preserve">город Ак-Довурак на 2019 год </t>
  </si>
  <si>
    <t>и на плановый период 2020-2021 годов "</t>
  </si>
  <si>
    <t xml:space="preserve">к Решению ХП от 12 февраля 2019 г. № 5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</si>
</sst>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 wrapText="1"/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Fo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/>
    <xf numFmtId="0" fontId="9" fillId="0" borderId="0" xfId="3" applyFont="1" applyFill="1" applyAlignment="1"/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right"/>
      <protection hidden="1"/>
    </xf>
    <xf numFmtId="166" fontId="2" fillId="0" borderId="9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protection hidden="1"/>
    </xf>
    <xf numFmtId="164" fontId="3" fillId="0" borderId="22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protection hidden="1"/>
    </xf>
    <xf numFmtId="164" fontId="3" fillId="0" borderId="27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24" xfId="1" applyNumberFormat="1" applyFont="1" applyFill="1" applyBorder="1" applyAlignment="1" applyProtection="1">
      <protection hidden="1"/>
    </xf>
    <xf numFmtId="0" fontId="10" fillId="0" borderId="22" xfId="1" applyNumberFormat="1" applyFont="1" applyFill="1" applyBorder="1" applyAlignment="1" applyProtection="1">
      <alignment horizontal="center" wrapText="1"/>
      <protection hidden="1"/>
    </xf>
    <xf numFmtId="0" fontId="10" fillId="0" borderId="21" xfId="1" applyNumberFormat="1" applyFont="1" applyFill="1" applyBorder="1" applyAlignment="1" applyProtection="1">
      <alignment horizontal="center" wrapText="1"/>
      <protection hidden="1"/>
    </xf>
    <xf numFmtId="168" fontId="10" fillId="0" borderId="28" xfId="1" applyNumberFormat="1" applyFont="1" applyFill="1" applyBorder="1" applyAlignment="1" applyProtection="1">
      <protection hidden="1"/>
    </xf>
    <xf numFmtId="9" fontId="2" fillId="0" borderId="25" xfId="1" applyNumberFormat="1" applyFont="1" applyFill="1" applyBorder="1" applyAlignment="1" applyProtection="1">
      <protection hidden="1"/>
    </xf>
    <xf numFmtId="2" fontId="2" fillId="0" borderId="7" xfId="1" applyNumberFormat="1" applyFont="1" applyFill="1" applyBorder="1" applyAlignment="1" applyProtection="1">
      <protection hidden="1"/>
    </xf>
    <xf numFmtId="2" fontId="10" fillId="0" borderId="2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protection hidden="1"/>
    </xf>
    <xf numFmtId="164" fontId="2" fillId="2" borderId="14" xfId="1" applyNumberFormat="1" applyFont="1" applyFill="1" applyBorder="1" applyAlignment="1" applyProtection="1">
      <protection hidden="1"/>
    </xf>
    <xf numFmtId="168" fontId="2" fillId="2" borderId="14" xfId="1" applyNumberFormat="1" applyFont="1" applyFill="1" applyBorder="1" applyAlignment="1" applyProtection="1">
      <protection hidden="1"/>
    </xf>
    <xf numFmtId="2" fontId="2" fillId="2" borderId="12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protection hidden="1"/>
    </xf>
    <xf numFmtId="164" fontId="2" fillId="2" borderId="9" xfId="1" applyNumberFormat="1" applyFont="1" applyFill="1" applyBorder="1" applyAlignment="1" applyProtection="1">
      <protection hidden="1"/>
    </xf>
    <xf numFmtId="168" fontId="2" fillId="2" borderId="9" xfId="1" applyNumberFormat="1" applyFont="1" applyFill="1" applyBorder="1" applyAlignment="1" applyProtection="1">
      <protection hidden="1"/>
    </xf>
    <xf numFmtId="2" fontId="2" fillId="2" borderId="7" xfId="1" applyNumberFormat="1" applyFont="1" applyFill="1" applyBorder="1" applyAlignment="1" applyProtection="1">
      <protection hidden="1"/>
    </xf>
    <xf numFmtId="0" fontId="2" fillId="2" borderId="5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7" fontId="2" fillId="0" borderId="2" xfId="1" applyNumberFormat="1" applyFont="1" applyFill="1" applyBorder="1" applyAlignment="1" applyProtection="1">
      <alignment wrapText="1"/>
      <protection hidden="1"/>
    </xf>
    <xf numFmtId="165" fontId="2" fillId="0" borderId="9" xfId="1" applyNumberFormat="1" applyFont="1" applyFill="1" applyBorder="1" applyAlignment="1" applyProtection="1">
      <protection hidden="1"/>
    </xf>
    <xf numFmtId="167" fontId="2" fillId="0" borderId="11" xfId="1" applyNumberFormat="1" applyFont="1" applyFill="1" applyBorder="1" applyAlignment="1" applyProtection="1">
      <alignment wrapText="1"/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0" xfId="1" applyNumberFormat="1" applyFont="1" applyFill="1" applyBorder="1" applyAlignment="1" applyProtection="1">
      <alignment wrapText="1"/>
      <protection hidden="1"/>
    </xf>
    <xf numFmtId="165" fontId="2" fillId="2" borderId="9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3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7" fontId="2" fillId="2" borderId="16" xfId="1" applyNumberFormat="1" applyFont="1" applyFill="1" applyBorder="1" applyAlignment="1" applyProtection="1">
      <alignment wrapText="1"/>
      <protection hidden="1"/>
    </xf>
    <xf numFmtId="167" fontId="2" fillId="2" borderId="15" xfId="1" applyNumberFormat="1" applyFont="1" applyFill="1" applyBorder="1" applyAlignment="1" applyProtection="1">
      <alignment wrapText="1"/>
      <protection hidden="1"/>
    </xf>
    <xf numFmtId="165" fontId="2" fillId="2" borderId="14" xfId="1" applyNumberFormat="1" applyFont="1" applyFill="1" applyBorder="1" applyAlignment="1" applyProtection="1"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showGridLines="0" tabSelected="1" workbookViewId="0">
      <selection activeCell="X14" sqref="X14"/>
    </sheetView>
  </sheetViews>
  <sheetFormatPr defaultColWidth="9.109375" defaultRowHeight="13.2"/>
  <cols>
    <col min="1" max="1" width="2.6640625" style="1" customWidth="1"/>
    <col min="2" max="2" width="46.44140625" style="1" customWidth="1"/>
    <col min="3" max="10" width="0" style="1" hidden="1" customWidth="1"/>
    <col min="11" max="11" width="6.5546875" style="1" customWidth="1"/>
    <col min="12" max="12" width="8" style="1" customWidth="1"/>
    <col min="13" max="15" width="0" style="1" hidden="1" customWidth="1"/>
    <col min="16" max="17" width="11.6640625" style="1" customWidth="1"/>
    <col min="18" max="18" width="10.88671875" style="1" customWidth="1"/>
    <col min="19" max="19" width="0.6640625" style="1" customWidth="1"/>
    <col min="20" max="20" width="9.109375" style="1" hidden="1" customWidth="1"/>
    <col min="21" max="255" width="9.109375" style="1" customWidth="1"/>
    <col min="256" max="16384" width="9.109375" style="1"/>
  </cols>
  <sheetData>
    <row r="1" spans="1:21" ht="12.75" customHeight="1">
      <c r="P1" s="70" t="s">
        <v>58</v>
      </c>
      <c r="Q1" s="70"/>
      <c r="R1" s="70"/>
      <c r="S1" s="28"/>
      <c r="T1" s="28"/>
      <c r="U1" s="28"/>
    </row>
    <row r="2" spans="1:21" ht="11.25" customHeight="1">
      <c r="C2" s="32"/>
      <c r="D2" s="32"/>
      <c r="E2" s="32"/>
      <c r="F2" s="32"/>
      <c r="G2" s="32"/>
      <c r="H2" s="32"/>
      <c r="I2" s="32"/>
      <c r="J2" s="32"/>
      <c r="K2" s="32"/>
      <c r="L2" s="68" t="s">
        <v>65</v>
      </c>
      <c r="M2" s="68"/>
      <c r="N2" s="68"/>
      <c r="O2" s="68"/>
      <c r="P2" s="68"/>
      <c r="Q2" s="68"/>
      <c r="R2" s="68"/>
      <c r="S2" s="30"/>
      <c r="T2" s="27"/>
      <c r="U2" s="27"/>
    </row>
    <row r="3" spans="1:21" ht="12.75" customHeight="1">
      <c r="C3" s="69" t="s">
        <v>59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26"/>
      <c r="U3" s="26"/>
    </row>
    <row r="4" spans="1:21" ht="12.75" customHeight="1">
      <c r="B4" s="25"/>
      <c r="C4" s="33"/>
      <c r="D4" s="33"/>
      <c r="E4" s="33"/>
      <c r="F4" s="33"/>
      <c r="G4" s="33"/>
      <c r="H4" s="33"/>
      <c r="I4" s="33"/>
      <c r="J4" s="33"/>
      <c r="K4" s="33"/>
      <c r="L4" s="69" t="s">
        <v>63</v>
      </c>
      <c r="M4" s="69"/>
      <c r="N4" s="69"/>
      <c r="O4" s="69"/>
      <c r="P4" s="69"/>
      <c r="Q4" s="69"/>
      <c r="R4" s="69"/>
      <c r="S4" s="31"/>
      <c r="T4" s="26"/>
      <c r="U4" s="26"/>
    </row>
    <row r="5" spans="1:21" ht="12" customHeight="1">
      <c r="B5" s="25"/>
      <c r="C5" s="33"/>
      <c r="D5" s="33"/>
      <c r="E5" s="33"/>
      <c r="F5" s="33"/>
      <c r="G5" s="33"/>
      <c r="H5" s="33"/>
      <c r="I5" s="33"/>
      <c r="J5" s="33"/>
      <c r="K5" s="33"/>
      <c r="L5" s="69" t="s">
        <v>64</v>
      </c>
      <c r="M5" s="69"/>
      <c r="N5" s="69"/>
      <c r="O5" s="69"/>
      <c r="P5" s="69"/>
      <c r="Q5" s="69"/>
      <c r="R5" s="69"/>
      <c r="S5" s="31"/>
      <c r="T5" s="26"/>
      <c r="U5" s="26"/>
    </row>
    <row r="6" spans="1:21" ht="13.5" customHeight="1">
      <c r="A6" s="67" t="s">
        <v>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29"/>
      <c r="T6" s="26"/>
      <c r="U6" s="26"/>
    </row>
    <row r="7" spans="1:21" ht="11.25" customHeight="1">
      <c r="A7" s="67" t="s">
        <v>62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29"/>
      <c r="T7" s="26"/>
      <c r="U7" s="26"/>
    </row>
    <row r="8" spans="1:21" ht="9.6" customHeight="1">
      <c r="A8" s="67" t="s">
        <v>57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2"/>
    </row>
    <row r="9" spans="1:21" ht="12.75" customHeight="1" thickBo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 t="s">
        <v>55</v>
      </c>
      <c r="S9" s="2"/>
    </row>
    <row r="10" spans="1:21" ht="22.5" customHeight="1" thickBot="1">
      <c r="A10" s="20"/>
      <c r="B10" s="22" t="s">
        <v>51</v>
      </c>
      <c r="C10" s="22"/>
      <c r="D10" s="22"/>
      <c r="E10" s="22"/>
      <c r="F10" s="22" t="s">
        <v>54</v>
      </c>
      <c r="G10" s="22" t="s">
        <v>53</v>
      </c>
      <c r="H10" s="22" t="s">
        <v>52</v>
      </c>
      <c r="I10" s="22" t="s">
        <v>51</v>
      </c>
      <c r="J10" s="22" t="s">
        <v>50</v>
      </c>
      <c r="K10" s="22" t="s">
        <v>49</v>
      </c>
      <c r="L10" s="22" t="s">
        <v>48</v>
      </c>
      <c r="M10" s="22" t="s">
        <v>47</v>
      </c>
      <c r="N10" s="22" t="s">
        <v>46</v>
      </c>
      <c r="O10" s="22" t="s">
        <v>45</v>
      </c>
      <c r="P10" s="21" t="s">
        <v>44</v>
      </c>
      <c r="Q10" s="44" t="s">
        <v>60</v>
      </c>
      <c r="R10" s="45" t="s">
        <v>61</v>
      </c>
      <c r="S10" s="13"/>
    </row>
    <row r="11" spans="1:21" ht="12.75" customHeight="1" thickBot="1">
      <c r="A11" s="20"/>
      <c r="B11" s="19"/>
      <c r="C11" s="17"/>
      <c r="D11" s="17"/>
      <c r="E11" s="17"/>
      <c r="F11" s="17"/>
      <c r="G11" s="17"/>
      <c r="H11" s="17"/>
      <c r="I11" s="17">
        <v>1</v>
      </c>
      <c r="J11" s="17">
        <v>2</v>
      </c>
      <c r="K11" s="18">
        <v>2</v>
      </c>
      <c r="L11" s="18">
        <v>3</v>
      </c>
      <c r="M11" s="17">
        <v>5</v>
      </c>
      <c r="N11" s="17">
        <v>6</v>
      </c>
      <c r="O11" s="17">
        <v>7</v>
      </c>
      <c r="P11" s="16">
        <v>4</v>
      </c>
      <c r="Q11" s="15">
        <v>5</v>
      </c>
      <c r="R11" s="14">
        <v>6</v>
      </c>
      <c r="S11" s="13"/>
    </row>
    <row r="12" spans="1:21" ht="15" customHeight="1">
      <c r="A12" s="6"/>
      <c r="B12" s="71" t="s">
        <v>43</v>
      </c>
      <c r="C12" s="71"/>
      <c r="D12" s="71"/>
      <c r="E12" s="71"/>
      <c r="F12" s="71"/>
      <c r="G12" s="71"/>
      <c r="H12" s="71"/>
      <c r="I12" s="71"/>
      <c r="J12" s="72"/>
      <c r="K12" s="50">
        <v>1</v>
      </c>
      <c r="L12" s="50">
        <v>0</v>
      </c>
      <c r="M12" s="73"/>
      <c r="N12" s="73"/>
      <c r="O12" s="73"/>
      <c r="P12" s="51">
        <v>28167.3</v>
      </c>
      <c r="Q12" s="52">
        <v>29092.3</v>
      </c>
      <c r="R12" s="53">
        <f>Q12-P12</f>
        <v>925</v>
      </c>
      <c r="S12" s="9"/>
      <c r="T12" s="12">
        <v>25183602.43</v>
      </c>
    </row>
    <row r="13" spans="1:21" ht="21.75" customHeight="1">
      <c r="A13" s="6"/>
      <c r="B13" s="62" t="s">
        <v>42</v>
      </c>
      <c r="C13" s="62"/>
      <c r="D13" s="62"/>
      <c r="E13" s="62"/>
      <c r="F13" s="62"/>
      <c r="G13" s="62"/>
      <c r="H13" s="62"/>
      <c r="I13" s="62"/>
      <c r="J13" s="63"/>
      <c r="K13" s="34">
        <v>1</v>
      </c>
      <c r="L13" s="34">
        <v>2</v>
      </c>
      <c r="M13" s="61"/>
      <c r="N13" s="61"/>
      <c r="O13" s="61"/>
      <c r="P13" s="35">
        <v>1276</v>
      </c>
      <c r="Q13" s="42">
        <v>1285</v>
      </c>
      <c r="R13" s="48">
        <f t="shared" ref="R13:R55" si="0">Q13-P13</f>
        <v>9</v>
      </c>
      <c r="S13" s="9"/>
      <c r="T13" s="11">
        <v>1292398</v>
      </c>
    </row>
    <row r="14" spans="1:21" ht="32.25" customHeight="1">
      <c r="A14" s="6"/>
      <c r="B14" s="62" t="s">
        <v>41</v>
      </c>
      <c r="C14" s="62"/>
      <c r="D14" s="62"/>
      <c r="E14" s="62"/>
      <c r="F14" s="62"/>
      <c r="G14" s="62"/>
      <c r="H14" s="62"/>
      <c r="I14" s="62"/>
      <c r="J14" s="63"/>
      <c r="K14" s="34">
        <v>1</v>
      </c>
      <c r="L14" s="34">
        <v>3</v>
      </c>
      <c r="M14" s="61"/>
      <c r="N14" s="61"/>
      <c r="O14" s="61"/>
      <c r="P14" s="35">
        <v>2640</v>
      </c>
      <c r="Q14" s="42">
        <v>2640</v>
      </c>
      <c r="R14" s="48">
        <f t="shared" si="0"/>
        <v>0</v>
      </c>
      <c r="S14" s="9"/>
      <c r="T14" s="11">
        <v>2522536.7000000002</v>
      </c>
    </row>
    <row r="15" spans="1:21" ht="32.25" customHeight="1">
      <c r="A15" s="6"/>
      <c r="B15" s="62" t="s">
        <v>40</v>
      </c>
      <c r="C15" s="62"/>
      <c r="D15" s="62"/>
      <c r="E15" s="62"/>
      <c r="F15" s="62"/>
      <c r="G15" s="62"/>
      <c r="H15" s="62"/>
      <c r="I15" s="62"/>
      <c r="J15" s="63"/>
      <c r="K15" s="34">
        <v>1</v>
      </c>
      <c r="L15" s="34">
        <v>4</v>
      </c>
      <c r="M15" s="61"/>
      <c r="N15" s="61"/>
      <c r="O15" s="61"/>
      <c r="P15" s="35">
        <v>16792</v>
      </c>
      <c r="Q15" s="42">
        <v>17607</v>
      </c>
      <c r="R15" s="48">
        <f t="shared" si="0"/>
        <v>815</v>
      </c>
      <c r="S15" s="9"/>
      <c r="T15" s="11">
        <v>15132639.32</v>
      </c>
    </row>
    <row r="16" spans="1:21" ht="15" customHeight="1">
      <c r="A16" s="6"/>
      <c r="B16" s="62" t="s">
        <v>39</v>
      </c>
      <c r="C16" s="62"/>
      <c r="D16" s="62"/>
      <c r="E16" s="62"/>
      <c r="F16" s="62"/>
      <c r="G16" s="62"/>
      <c r="H16" s="62"/>
      <c r="I16" s="62"/>
      <c r="J16" s="63"/>
      <c r="K16" s="34">
        <v>1</v>
      </c>
      <c r="L16" s="34">
        <v>5</v>
      </c>
      <c r="M16" s="61"/>
      <c r="N16" s="61"/>
      <c r="O16" s="61"/>
      <c r="P16" s="35">
        <v>5.8</v>
      </c>
      <c r="Q16" s="42">
        <v>5.8</v>
      </c>
      <c r="R16" s="48">
        <f t="shared" si="0"/>
        <v>0</v>
      </c>
      <c r="S16" s="9"/>
      <c r="T16" s="11">
        <v>48000</v>
      </c>
    </row>
    <row r="17" spans="1:20" ht="22.8" customHeight="1">
      <c r="A17" s="6"/>
      <c r="B17" s="62" t="s">
        <v>38</v>
      </c>
      <c r="C17" s="62"/>
      <c r="D17" s="62"/>
      <c r="E17" s="62"/>
      <c r="F17" s="62"/>
      <c r="G17" s="62"/>
      <c r="H17" s="62"/>
      <c r="I17" s="62"/>
      <c r="J17" s="63"/>
      <c r="K17" s="34">
        <v>1</v>
      </c>
      <c r="L17" s="34">
        <v>6</v>
      </c>
      <c r="M17" s="61"/>
      <c r="N17" s="61"/>
      <c r="O17" s="61"/>
      <c r="P17" s="35">
        <v>6352.8</v>
      </c>
      <c r="Q17" s="42">
        <v>6462.8</v>
      </c>
      <c r="R17" s="48">
        <f t="shared" si="0"/>
        <v>110</v>
      </c>
      <c r="S17" s="9"/>
      <c r="T17" s="11">
        <v>5780654.4100000001</v>
      </c>
    </row>
    <row r="18" spans="1:20" ht="15" customHeight="1">
      <c r="A18" s="6"/>
      <c r="B18" s="62" t="s">
        <v>37</v>
      </c>
      <c r="C18" s="62"/>
      <c r="D18" s="62"/>
      <c r="E18" s="62"/>
      <c r="F18" s="62"/>
      <c r="G18" s="62"/>
      <c r="H18" s="62"/>
      <c r="I18" s="62"/>
      <c r="J18" s="63"/>
      <c r="K18" s="34">
        <v>1</v>
      </c>
      <c r="L18" s="34">
        <v>7</v>
      </c>
      <c r="M18" s="61"/>
      <c r="N18" s="61"/>
      <c r="O18" s="61"/>
      <c r="P18" s="35">
        <v>600</v>
      </c>
      <c r="Q18" s="42">
        <v>600</v>
      </c>
      <c r="R18" s="48">
        <f t="shared" si="0"/>
        <v>0</v>
      </c>
      <c r="S18" s="9"/>
      <c r="T18" s="11">
        <v>13474</v>
      </c>
    </row>
    <row r="19" spans="1:20" ht="15" customHeight="1">
      <c r="A19" s="6"/>
      <c r="B19" s="62" t="s">
        <v>36</v>
      </c>
      <c r="C19" s="62"/>
      <c r="D19" s="62"/>
      <c r="E19" s="62"/>
      <c r="F19" s="62"/>
      <c r="G19" s="62"/>
      <c r="H19" s="62"/>
      <c r="I19" s="62"/>
      <c r="J19" s="63"/>
      <c r="K19" s="34">
        <v>1</v>
      </c>
      <c r="L19" s="34">
        <v>11</v>
      </c>
      <c r="M19" s="61"/>
      <c r="N19" s="61"/>
      <c r="O19" s="61"/>
      <c r="P19" s="35">
        <v>50</v>
      </c>
      <c r="Q19" s="42">
        <v>50</v>
      </c>
      <c r="R19" s="48">
        <f t="shared" si="0"/>
        <v>0</v>
      </c>
      <c r="S19" s="9"/>
      <c r="T19" s="11">
        <v>0</v>
      </c>
    </row>
    <row r="20" spans="1:20" ht="15" customHeight="1">
      <c r="A20" s="6"/>
      <c r="B20" s="62" t="s">
        <v>35</v>
      </c>
      <c r="C20" s="62"/>
      <c r="D20" s="62"/>
      <c r="E20" s="62"/>
      <c r="F20" s="62"/>
      <c r="G20" s="62"/>
      <c r="H20" s="62"/>
      <c r="I20" s="62"/>
      <c r="J20" s="63"/>
      <c r="K20" s="34">
        <v>1</v>
      </c>
      <c r="L20" s="34">
        <v>13</v>
      </c>
      <c r="M20" s="61"/>
      <c r="N20" s="61"/>
      <c r="O20" s="61"/>
      <c r="P20" s="35">
        <v>441.7</v>
      </c>
      <c r="Q20" s="42">
        <v>441.7</v>
      </c>
      <c r="R20" s="48">
        <f t="shared" si="0"/>
        <v>0</v>
      </c>
      <c r="S20" s="9"/>
      <c r="T20" s="11">
        <v>393900</v>
      </c>
    </row>
    <row r="21" spans="1:20" ht="15" customHeight="1">
      <c r="A21" s="6"/>
      <c r="B21" s="64" t="s">
        <v>34</v>
      </c>
      <c r="C21" s="64"/>
      <c r="D21" s="64"/>
      <c r="E21" s="64"/>
      <c r="F21" s="64"/>
      <c r="G21" s="64"/>
      <c r="H21" s="64"/>
      <c r="I21" s="64"/>
      <c r="J21" s="65"/>
      <c r="K21" s="54">
        <v>2</v>
      </c>
      <c r="L21" s="54">
        <v>0</v>
      </c>
      <c r="M21" s="66"/>
      <c r="N21" s="66"/>
      <c r="O21" s="66"/>
      <c r="P21" s="55">
        <v>1123.2</v>
      </c>
      <c r="Q21" s="56">
        <v>1123.2</v>
      </c>
      <c r="R21" s="57">
        <f t="shared" si="0"/>
        <v>0</v>
      </c>
      <c r="S21" s="58"/>
      <c r="T21" s="11">
        <v>1020200</v>
      </c>
    </row>
    <row r="22" spans="1:20" ht="15" customHeight="1">
      <c r="A22" s="6"/>
      <c r="B22" s="62" t="s">
        <v>33</v>
      </c>
      <c r="C22" s="62"/>
      <c r="D22" s="62"/>
      <c r="E22" s="62"/>
      <c r="F22" s="62"/>
      <c r="G22" s="62"/>
      <c r="H22" s="62"/>
      <c r="I22" s="62"/>
      <c r="J22" s="63"/>
      <c r="K22" s="34">
        <v>2</v>
      </c>
      <c r="L22" s="34">
        <v>3</v>
      </c>
      <c r="M22" s="61"/>
      <c r="N22" s="61"/>
      <c r="O22" s="61"/>
      <c r="P22" s="35">
        <v>1123.2</v>
      </c>
      <c r="Q22" s="42">
        <v>1123.2</v>
      </c>
      <c r="R22" s="48">
        <f t="shared" si="0"/>
        <v>0</v>
      </c>
      <c r="S22" s="9"/>
      <c r="T22" s="11">
        <v>1020200</v>
      </c>
    </row>
    <row r="23" spans="1:20" ht="16.2" customHeight="1">
      <c r="A23" s="6"/>
      <c r="B23" s="64" t="s">
        <v>32</v>
      </c>
      <c r="C23" s="64"/>
      <c r="D23" s="64"/>
      <c r="E23" s="64"/>
      <c r="F23" s="64"/>
      <c r="G23" s="64"/>
      <c r="H23" s="64"/>
      <c r="I23" s="64"/>
      <c r="J23" s="65"/>
      <c r="K23" s="54">
        <v>3</v>
      </c>
      <c r="L23" s="54">
        <v>0</v>
      </c>
      <c r="M23" s="66"/>
      <c r="N23" s="66"/>
      <c r="O23" s="66"/>
      <c r="P23" s="55">
        <v>3595</v>
      </c>
      <c r="Q23" s="56">
        <v>3887</v>
      </c>
      <c r="R23" s="57">
        <f t="shared" si="0"/>
        <v>292</v>
      </c>
      <c r="S23" s="9"/>
      <c r="T23" s="11">
        <v>2882404</v>
      </c>
    </row>
    <row r="24" spans="1:20" ht="20.399999999999999" customHeight="1">
      <c r="A24" s="6"/>
      <c r="B24" s="62" t="s">
        <v>31</v>
      </c>
      <c r="C24" s="62"/>
      <c r="D24" s="62"/>
      <c r="E24" s="62"/>
      <c r="F24" s="62"/>
      <c r="G24" s="62"/>
      <c r="H24" s="62"/>
      <c r="I24" s="62"/>
      <c r="J24" s="63"/>
      <c r="K24" s="34">
        <v>3</v>
      </c>
      <c r="L24" s="34">
        <v>9</v>
      </c>
      <c r="M24" s="61"/>
      <c r="N24" s="61"/>
      <c r="O24" s="61"/>
      <c r="P24" s="35">
        <v>1665</v>
      </c>
      <c r="Q24" s="42">
        <v>1664</v>
      </c>
      <c r="R24" s="48">
        <f t="shared" si="0"/>
        <v>-1</v>
      </c>
      <c r="S24" s="9"/>
      <c r="T24" s="11">
        <v>1452825</v>
      </c>
    </row>
    <row r="25" spans="1:20" ht="21.75" customHeight="1">
      <c r="A25" s="6"/>
      <c r="B25" s="62" t="s">
        <v>30</v>
      </c>
      <c r="C25" s="62"/>
      <c r="D25" s="62"/>
      <c r="E25" s="62"/>
      <c r="F25" s="62"/>
      <c r="G25" s="62"/>
      <c r="H25" s="62"/>
      <c r="I25" s="62"/>
      <c r="J25" s="63"/>
      <c r="K25" s="34">
        <v>3</v>
      </c>
      <c r="L25" s="34">
        <v>14</v>
      </c>
      <c r="M25" s="61"/>
      <c r="N25" s="61"/>
      <c r="O25" s="61"/>
      <c r="P25" s="35">
        <v>1930</v>
      </c>
      <c r="Q25" s="42">
        <v>2223</v>
      </c>
      <c r="R25" s="48">
        <f t="shared" si="0"/>
        <v>293</v>
      </c>
      <c r="S25" s="9"/>
      <c r="T25" s="11">
        <v>1429579</v>
      </c>
    </row>
    <row r="26" spans="1:20" ht="15" customHeight="1">
      <c r="A26" s="6"/>
      <c r="B26" s="64" t="s">
        <v>29</v>
      </c>
      <c r="C26" s="64"/>
      <c r="D26" s="64"/>
      <c r="E26" s="64"/>
      <c r="F26" s="64"/>
      <c r="G26" s="64"/>
      <c r="H26" s="64"/>
      <c r="I26" s="64"/>
      <c r="J26" s="65"/>
      <c r="K26" s="54">
        <v>4</v>
      </c>
      <c r="L26" s="54">
        <v>0</v>
      </c>
      <c r="M26" s="66"/>
      <c r="N26" s="66"/>
      <c r="O26" s="66"/>
      <c r="P26" s="55">
        <v>5416</v>
      </c>
      <c r="Q26" s="56">
        <v>6344</v>
      </c>
      <c r="R26" s="57">
        <f t="shared" si="0"/>
        <v>928</v>
      </c>
      <c r="S26" s="9"/>
      <c r="T26" s="11">
        <v>10993575.77</v>
      </c>
    </row>
    <row r="27" spans="1:20" ht="15" customHeight="1">
      <c r="A27" s="6"/>
      <c r="B27" s="62" t="s">
        <v>28</v>
      </c>
      <c r="C27" s="62"/>
      <c r="D27" s="62"/>
      <c r="E27" s="62"/>
      <c r="F27" s="62"/>
      <c r="G27" s="62"/>
      <c r="H27" s="62"/>
      <c r="I27" s="62"/>
      <c r="J27" s="63"/>
      <c r="K27" s="34">
        <v>4</v>
      </c>
      <c r="L27" s="34">
        <v>9</v>
      </c>
      <c r="M27" s="61"/>
      <c r="N27" s="61"/>
      <c r="O27" s="61"/>
      <c r="P27" s="35">
        <v>1299</v>
      </c>
      <c r="Q27" s="42">
        <v>1299</v>
      </c>
      <c r="R27" s="48">
        <f t="shared" si="0"/>
        <v>0</v>
      </c>
      <c r="S27" s="9"/>
      <c r="T27" s="11">
        <v>5943216.5</v>
      </c>
    </row>
    <row r="28" spans="1:20" ht="15" customHeight="1">
      <c r="A28" s="6"/>
      <c r="B28" s="62" t="s">
        <v>27</v>
      </c>
      <c r="C28" s="62"/>
      <c r="D28" s="62"/>
      <c r="E28" s="62"/>
      <c r="F28" s="62"/>
      <c r="G28" s="62"/>
      <c r="H28" s="62"/>
      <c r="I28" s="62"/>
      <c r="J28" s="63"/>
      <c r="K28" s="34">
        <v>4</v>
      </c>
      <c r="L28" s="34">
        <v>12</v>
      </c>
      <c r="M28" s="61"/>
      <c r="N28" s="61"/>
      <c r="O28" s="61"/>
      <c r="P28" s="35">
        <v>4117</v>
      </c>
      <c r="Q28" s="42">
        <v>5045</v>
      </c>
      <c r="R28" s="48">
        <f t="shared" si="0"/>
        <v>928</v>
      </c>
      <c r="S28" s="9"/>
      <c r="T28" s="11">
        <v>5050359.2699999996</v>
      </c>
    </row>
    <row r="29" spans="1:20" ht="15" customHeight="1">
      <c r="A29" s="6"/>
      <c r="B29" s="64" t="s">
        <v>26</v>
      </c>
      <c r="C29" s="64"/>
      <c r="D29" s="64"/>
      <c r="E29" s="64"/>
      <c r="F29" s="64"/>
      <c r="G29" s="64"/>
      <c r="H29" s="64"/>
      <c r="I29" s="64"/>
      <c r="J29" s="65"/>
      <c r="K29" s="54">
        <v>5</v>
      </c>
      <c r="L29" s="54">
        <v>0</v>
      </c>
      <c r="M29" s="66"/>
      <c r="N29" s="66"/>
      <c r="O29" s="66"/>
      <c r="P29" s="55">
        <v>2437</v>
      </c>
      <c r="Q29" s="56">
        <v>3071</v>
      </c>
      <c r="R29" s="57">
        <f t="shared" si="0"/>
        <v>634</v>
      </c>
      <c r="S29" s="9"/>
      <c r="T29" s="11">
        <v>14191783.99</v>
      </c>
    </row>
    <row r="30" spans="1:20" ht="15" customHeight="1">
      <c r="A30" s="6"/>
      <c r="B30" s="62" t="s">
        <v>25</v>
      </c>
      <c r="C30" s="62"/>
      <c r="D30" s="62"/>
      <c r="E30" s="62"/>
      <c r="F30" s="62"/>
      <c r="G30" s="62"/>
      <c r="H30" s="62"/>
      <c r="I30" s="62"/>
      <c r="J30" s="63"/>
      <c r="K30" s="34">
        <v>5</v>
      </c>
      <c r="L30" s="34">
        <v>1</v>
      </c>
      <c r="M30" s="61"/>
      <c r="N30" s="61"/>
      <c r="O30" s="61"/>
      <c r="P30" s="35">
        <v>0</v>
      </c>
      <c r="Q30" s="42">
        <v>0</v>
      </c>
      <c r="R30" s="48">
        <f t="shared" si="0"/>
        <v>0</v>
      </c>
      <c r="S30" s="9"/>
      <c r="T30" s="11">
        <v>684617.66</v>
      </c>
    </row>
    <row r="31" spans="1:20" ht="15" customHeight="1">
      <c r="A31" s="6"/>
      <c r="B31" s="62" t="s">
        <v>24</v>
      </c>
      <c r="C31" s="62"/>
      <c r="D31" s="62"/>
      <c r="E31" s="62"/>
      <c r="F31" s="62"/>
      <c r="G31" s="62"/>
      <c r="H31" s="62"/>
      <c r="I31" s="62"/>
      <c r="J31" s="63"/>
      <c r="K31" s="34">
        <v>5</v>
      </c>
      <c r="L31" s="34">
        <v>3</v>
      </c>
      <c r="M31" s="61"/>
      <c r="N31" s="61"/>
      <c r="O31" s="61"/>
      <c r="P31" s="35">
        <v>2437</v>
      </c>
      <c r="Q31" s="42">
        <v>3071</v>
      </c>
      <c r="R31" s="48">
        <f t="shared" si="0"/>
        <v>634</v>
      </c>
      <c r="S31" s="9"/>
      <c r="T31" s="11">
        <v>12525466.33</v>
      </c>
    </row>
    <row r="32" spans="1:20" ht="21.75" hidden="1" customHeight="1">
      <c r="A32" s="6"/>
      <c r="B32" s="62" t="s">
        <v>23</v>
      </c>
      <c r="C32" s="62"/>
      <c r="D32" s="62"/>
      <c r="E32" s="62"/>
      <c r="F32" s="62"/>
      <c r="G32" s="62"/>
      <c r="H32" s="62"/>
      <c r="I32" s="62"/>
      <c r="J32" s="63"/>
      <c r="K32" s="34">
        <v>5</v>
      </c>
      <c r="L32" s="34">
        <v>5</v>
      </c>
      <c r="M32" s="61"/>
      <c r="N32" s="61"/>
      <c r="O32" s="61"/>
      <c r="P32" s="35"/>
      <c r="Q32" s="42"/>
      <c r="R32" s="48">
        <f t="shared" si="0"/>
        <v>0</v>
      </c>
      <c r="S32" s="9"/>
      <c r="T32" s="11">
        <v>981700</v>
      </c>
    </row>
    <row r="33" spans="1:20" ht="15" customHeight="1">
      <c r="A33" s="6"/>
      <c r="B33" s="64" t="s">
        <v>22</v>
      </c>
      <c r="C33" s="64"/>
      <c r="D33" s="64"/>
      <c r="E33" s="64"/>
      <c r="F33" s="64"/>
      <c r="G33" s="64"/>
      <c r="H33" s="64"/>
      <c r="I33" s="64"/>
      <c r="J33" s="65"/>
      <c r="K33" s="54">
        <v>7</v>
      </c>
      <c r="L33" s="54">
        <v>0</v>
      </c>
      <c r="M33" s="66"/>
      <c r="N33" s="66"/>
      <c r="O33" s="66"/>
      <c r="P33" s="55">
        <v>344330.2</v>
      </c>
      <c r="Q33" s="56">
        <v>345201.9</v>
      </c>
      <c r="R33" s="57">
        <f t="shared" si="0"/>
        <v>871.70000000001164</v>
      </c>
      <c r="S33" s="9"/>
      <c r="T33" s="11">
        <v>348484847.50999999</v>
      </c>
    </row>
    <row r="34" spans="1:20" ht="15" customHeight="1">
      <c r="A34" s="6"/>
      <c r="B34" s="62" t="s">
        <v>21</v>
      </c>
      <c r="C34" s="62"/>
      <c r="D34" s="62"/>
      <c r="E34" s="62"/>
      <c r="F34" s="62"/>
      <c r="G34" s="62"/>
      <c r="H34" s="62"/>
      <c r="I34" s="62"/>
      <c r="J34" s="63"/>
      <c r="K34" s="34">
        <v>7</v>
      </c>
      <c r="L34" s="34">
        <v>1</v>
      </c>
      <c r="M34" s="61"/>
      <c r="N34" s="61"/>
      <c r="O34" s="61"/>
      <c r="P34" s="35">
        <v>124963</v>
      </c>
      <c r="Q34" s="42">
        <v>124243</v>
      </c>
      <c r="R34" s="48">
        <f t="shared" si="0"/>
        <v>-720</v>
      </c>
      <c r="S34" s="9"/>
      <c r="T34" s="11">
        <v>125200821.90000001</v>
      </c>
    </row>
    <row r="35" spans="1:20" ht="15" customHeight="1">
      <c r="A35" s="6"/>
      <c r="B35" s="62" t="s">
        <v>20</v>
      </c>
      <c r="C35" s="62"/>
      <c r="D35" s="62"/>
      <c r="E35" s="62"/>
      <c r="F35" s="62"/>
      <c r="G35" s="62"/>
      <c r="H35" s="62"/>
      <c r="I35" s="62"/>
      <c r="J35" s="63"/>
      <c r="K35" s="34">
        <v>7</v>
      </c>
      <c r="L35" s="34">
        <v>2</v>
      </c>
      <c r="M35" s="61"/>
      <c r="N35" s="61"/>
      <c r="O35" s="61"/>
      <c r="P35" s="35">
        <v>150647</v>
      </c>
      <c r="Q35" s="42">
        <v>150972</v>
      </c>
      <c r="R35" s="48">
        <f t="shared" si="0"/>
        <v>325</v>
      </c>
      <c r="S35" s="9"/>
      <c r="T35" s="11">
        <v>168988899.81</v>
      </c>
    </row>
    <row r="36" spans="1:20" ht="15" customHeight="1">
      <c r="A36" s="6"/>
      <c r="B36" s="62" t="s">
        <v>19</v>
      </c>
      <c r="C36" s="62"/>
      <c r="D36" s="62"/>
      <c r="E36" s="62"/>
      <c r="F36" s="62"/>
      <c r="G36" s="62"/>
      <c r="H36" s="62"/>
      <c r="I36" s="62"/>
      <c r="J36" s="63"/>
      <c r="K36" s="34">
        <v>7</v>
      </c>
      <c r="L36" s="34">
        <v>3</v>
      </c>
      <c r="M36" s="61"/>
      <c r="N36" s="61"/>
      <c r="O36" s="61"/>
      <c r="P36" s="35">
        <v>40539</v>
      </c>
      <c r="Q36" s="42">
        <v>41755.699999999997</v>
      </c>
      <c r="R36" s="48">
        <f t="shared" si="0"/>
        <v>1216.6999999999971</v>
      </c>
      <c r="S36" s="9"/>
      <c r="T36" s="11">
        <v>29279151.41</v>
      </c>
    </row>
    <row r="37" spans="1:20" ht="15" customHeight="1">
      <c r="A37" s="6"/>
      <c r="B37" s="62" t="s">
        <v>18</v>
      </c>
      <c r="C37" s="62"/>
      <c r="D37" s="62"/>
      <c r="E37" s="62"/>
      <c r="F37" s="62"/>
      <c r="G37" s="62"/>
      <c r="H37" s="62"/>
      <c r="I37" s="62"/>
      <c r="J37" s="63"/>
      <c r="K37" s="34">
        <v>7</v>
      </c>
      <c r="L37" s="34">
        <v>7</v>
      </c>
      <c r="M37" s="61"/>
      <c r="N37" s="61"/>
      <c r="O37" s="61"/>
      <c r="P37" s="35">
        <v>4766</v>
      </c>
      <c r="Q37" s="42">
        <v>4766</v>
      </c>
      <c r="R37" s="48">
        <f t="shared" si="0"/>
        <v>0</v>
      </c>
      <c r="S37" s="9"/>
      <c r="T37" s="11">
        <v>4186700</v>
      </c>
    </row>
    <row r="38" spans="1:20" ht="15" customHeight="1">
      <c r="A38" s="6"/>
      <c r="B38" s="62" t="s">
        <v>17</v>
      </c>
      <c r="C38" s="62"/>
      <c r="D38" s="62"/>
      <c r="E38" s="62"/>
      <c r="F38" s="62"/>
      <c r="G38" s="62"/>
      <c r="H38" s="62"/>
      <c r="I38" s="62"/>
      <c r="J38" s="63"/>
      <c r="K38" s="34">
        <v>7</v>
      </c>
      <c r="L38" s="34">
        <v>9</v>
      </c>
      <c r="M38" s="61"/>
      <c r="N38" s="61"/>
      <c r="O38" s="61"/>
      <c r="P38" s="35">
        <v>23415.200000000001</v>
      </c>
      <c r="Q38" s="42">
        <v>23465.200000000001</v>
      </c>
      <c r="R38" s="48">
        <f t="shared" si="0"/>
        <v>50</v>
      </c>
      <c r="S38" s="9"/>
      <c r="T38" s="11">
        <v>20829274.390000001</v>
      </c>
    </row>
    <row r="39" spans="1:20" ht="15" customHeight="1">
      <c r="A39" s="6"/>
      <c r="B39" s="64" t="s">
        <v>16</v>
      </c>
      <c r="C39" s="64"/>
      <c r="D39" s="64"/>
      <c r="E39" s="64"/>
      <c r="F39" s="64"/>
      <c r="G39" s="64"/>
      <c r="H39" s="64"/>
      <c r="I39" s="64"/>
      <c r="J39" s="65"/>
      <c r="K39" s="54">
        <v>8</v>
      </c>
      <c r="L39" s="54">
        <v>0</v>
      </c>
      <c r="M39" s="66"/>
      <c r="N39" s="66"/>
      <c r="O39" s="66"/>
      <c r="P39" s="55">
        <v>26634.7</v>
      </c>
      <c r="Q39" s="56">
        <v>27035</v>
      </c>
      <c r="R39" s="57">
        <f t="shared" si="0"/>
        <v>400.29999999999927</v>
      </c>
      <c r="S39" s="9"/>
      <c r="T39" s="11">
        <v>23536297.25</v>
      </c>
    </row>
    <row r="40" spans="1:20" ht="15" customHeight="1">
      <c r="A40" s="6"/>
      <c r="B40" s="62" t="s">
        <v>15</v>
      </c>
      <c r="C40" s="62"/>
      <c r="D40" s="62"/>
      <c r="E40" s="62"/>
      <c r="F40" s="62"/>
      <c r="G40" s="62"/>
      <c r="H40" s="62"/>
      <c r="I40" s="62"/>
      <c r="J40" s="63"/>
      <c r="K40" s="34">
        <v>8</v>
      </c>
      <c r="L40" s="34">
        <v>1</v>
      </c>
      <c r="M40" s="61"/>
      <c r="N40" s="61"/>
      <c r="O40" s="61"/>
      <c r="P40" s="35">
        <v>18853</v>
      </c>
      <c r="Q40" s="42">
        <v>18410</v>
      </c>
      <c r="R40" s="48">
        <f t="shared" si="0"/>
        <v>-443</v>
      </c>
      <c r="S40" s="9"/>
      <c r="T40" s="11">
        <v>15662396.65</v>
      </c>
    </row>
    <row r="41" spans="1:20" ht="15" customHeight="1">
      <c r="A41" s="6"/>
      <c r="B41" s="62" t="s">
        <v>14</v>
      </c>
      <c r="C41" s="62"/>
      <c r="D41" s="62"/>
      <c r="E41" s="62"/>
      <c r="F41" s="62"/>
      <c r="G41" s="62"/>
      <c r="H41" s="62"/>
      <c r="I41" s="62"/>
      <c r="J41" s="63"/>
      <c r="K41" s="34">
        <v>8</v>
      </c>
      <c r="L41" s="34">
        <v>4</v>
      </c>
      <c r="M41" s="61"/>
      <c r="N41" s="61"/>
      <c r="O41" s="61"/>
      <c r="P41" s="35">
        <v>7781.7</v>
      </c>
      <c r="Q41" s="42">
        <v>8625</v>
      </c>
      <c r="R41" s="48">
        <f t="shared" si="0"/>
        <v>843.30000000000018</v>
      </c>
      <c r="S41" s="9"/>
      <c r="T41" s="11">
        <v>7873900.5999999996</v>
      </c>
    </row>
    <row r="42" spans="1:20" ht="15" customHeight="1">
      <c r="A42" s="6"/>
      <c r="B42" s="64" t="s">
        <v>13</v>
      </c>
      <c r="C42" s="64"/>
      <c r="D42" s="64"/>
      <c r="E42" s="64"/>
      <c r="F42" s="64"/>
      <c r="G42" s="64"/>
      <c r="H42" s="64"/>
      <c r="I42" s="64"/>
      <c r="J42" s="65"/>
      <c r="K42" s="54">
        <v>9</v>
      </c>
      <c r="L42" s="54">
        <v>0</v>
      </c>
      <c r="M42" s="66"/>
      <c r="N42" s="66"/>
      <c r="O42" s="66"/>
      <c r="P42" s="55">
        <v>70</v>
      </c>
      <c r="Q42" s="56">
        <v>70</v>
      </c>
      <c r="R42" s="57">
        <f t="shared" si="0"/>
        <v>0</v>
      </c>
      <c r="S42" s="9"/>
      <c r="T42" s="11">
        <v>64584</v>
      </c>
    </row>
    <row r="43" spans="1:20" ht="15" customHeight="1">
      <c r="A43" s="6"/>
      <c r="B43" s="62" t="s">
        <v>12</v>
      </c>
      <c r="C43" s="62"/>
      <c r="D43" s="62"/>
      <c r="E43" s="62"/>
      <c r="F43" s="62"/>
      <c r="G43" s="62"/>
      <c r="H43" s="62"/>
      <c r="I43" s="62"/>
      <c r="J43" s="63"/>
      <c r="K43" s="34">
        <v>9</v>
      </c>
      <c r="L43" s="34">
        <v>9</v>
      </c>
      <c r="M43" s="61"/>
      <c r="N43" s="61"/>
      <c r="O43" s="61"/>
      <c r="P43" s="35">
        <v>70</v>
      </c>
      <c r="Q43" s="42">
        <v>70</v>
      </c>
      <c r="R43" s="48">
        <f t="shared" si="0"/>
        <v>0</v>
      </c>
      <c r="S43" s="9"/>
      <c r="T43" s="11">
        <v>64584</v>
      </c>
    </row>
    <row r="44" spans="1:20" ht="15" customHeight="1">
      <c r="A44" s="6"/>
      <c r="B44" s="64" t="s">
        <v>11</v>
      </c>
      <c r="C44" s="64"/>
      <c r="D44" s="64"/>
      <c r="E44" s="64"/>
      <c r="F44" s="64"/>
      <c r="G44" s="64"/>
      <c r="H44" s="64"/>
      <c r="I44" s="64"/>
      <c r="J44" s="65"/>
      <c r="K44" s="54">
        <v>10</v>
      </c>
      <c r="L44" s="54">
        <v>0</v>
      </c>
      <c r="M44" s="66"/>
      <c r="N44" s="66"/>
      <c r="O44" s="66"/>
      <c r="P44" s="55">
        <v>198057.7</v>
      </c>
      <c r="Q44" s="56">
        <v>172187.7</v>
      </c>
      <c r="R44" s="57">
        <f t="shared" si="0"/>
        <v>-25870</v>
      </c>
      <c r="S44" s="9"/>
      <c r="T44" s="11">
        <v>140357854.19</v>
      </c>
    </row>
    <row r="45" spans="1:20" ht="15" customHeight="1">
      <c r="A45" s="6"/>
      <c r="B45" s="62" t="s">
        <v>10</v>
      </c>
      <c r="C45" s="62"/>
      <c r="D45" s="62"/>
      <c r="E45" s="62"/>
      <c r="F45" s="62"/>
      <c r="G45" s="62"/>
      <c r="H45" s="62"/>
      <c r="I45" s="62"/>
      <c r="J45" s="63"/>
      <c r="K45" s="34">
        <v>10</v>
      </c>
      <c r="L45" s="34">
        <v>3</v>
      </c>
      <c r="M45" s="61"/>
      <c r="N45" s="61"/>
      <c r="O45" s="61"/>
      <c r="P45" s="35">
        <v>106960.9</v>
      </c>
      <c r="Q45" s="42">
        <v>81090.899999999994</v>
      </c>
      <c r="R45" s="48">
        <f t="shared" si="0"/>
        <v>-25870</v>
      </c>
      <c r="S45" s="9"/>
      <c r="T45" s="11">
        <v>90427785</v>
      </c>
    </row>
    <row r="46" spans="1:20" ht="15" customHeight="1">
      <c r="A46" s="6"/>
      <c r="B46" s="62" t="s">
        <v>9</v>
      </c>
      <c r="C46" s="62"/>
      <c r="D46" s="62"/>
      <c r="E46" s="62"/>
      <c r="F46" s="62"/>
      <c r="G46" s="62"/>
      <c r="H46" s="62"/>
      <c r="I46" s="62"/>
      <c r="J46" s="63"/>
      <c r="K46" s="34">
        <v>10</v>
      </c>
      <c r="L46" s="34">
        <v>4</v>
      </c>
      <c r="M46" s="61"/>
      <c r="N46" s="61"/>
      <c r="O46" s="61"/>
      <c r="P46" s="35">
        <v>86804.800000000003</v>
      </c>
      <c r="Q46" s="42">
        <v>86804.800000000003</v>
      </c>
      <c r="R46" s="48">
        <f t="shared" si="0"/>
        <v>0</v>
      </c>
      <c r="S46" s="9"/>
      <c r="T46" s="11">
        <v>46241720</v>
      </c>
    </row>
    <row r="47" spans="1:20" ht="15" customHeight="1">
      <c r="A47" s="6"/>
      <c r="B47" s="62" t="s">
        <v>8</v>
      </c>
      <c r="C47" s="62"/>
      <c r="D47" s="62"/>
      <c r="E47" s="62"/>
      <c r="F47" s="62"/>
      <c r="G47" s="62"/>
      <c r="H47" s="62"/>
      <c r="I47" s="62"/>
      <c r="J47" s="63"/>
      <c r="K47" s="34">
        <v>10</v>
      </c>
      <c r="L47" s="34">
        <v>6</v>
      </c>
      <c r="M47" s="61"/>
      <c r="N47" s="61"/>
      <c r="O47" s="61"/>
      <c r="P47" s="35">
        <v>4292</v>
      </c>
      <c r="Q47" s="42">
        <v>4292</v>
      </c>
      <c r="R47" s="48">
        <f t="shared" si="0"/>
        <v>0</v>
      </c>
      <c r="S47" s="9"/>
      <c r="T47" s="11">
        <v>3688349.19</v>
      </c>
    </row>
    <row r="48" spans="1:20" ht="15" customHeight="1">
      <c r="A48" s="6"/>
      <c r="B48" s="64" t="s">
        <v>7</v>
      </c>
      <c r="C48" s="64"/>
      <c r="D48" s="64"/>
      <c r="E48" s="64"/>
      <c r="F48" s="64"/>
      <c r="G48" s="64"/>
      <c r="H48" s="64"/>
      <c r="I48" s="64"/>
      <c r="J48" s="65"/>
      <c r="K48" s="54">
        <v>11</v>
      </c>
      <c r="L48" s="54">
        <v>0</v>
      </c>
      <c r="M48" s="66"/>
      <c r="N48" s="66"/>
      <c r="O48" s="66"/>
      <c r="P48" s="55">
        <v>8416</v>
      </c>
      <c r="Q48" s="56">
        <v>8416</v>
      </c>
      <c r="R48" s="57">
        <f t="shared" si="0"/>
        <v>0</v>
      </c>
      <c r="S48" s="9"/>
      <c r="T48" s="11">
        <v>5692174.9699999997</v>
      </c>
    </row>
    <row r="49" spans="1:20" ht="15" customHeight="1">
      <c r="A49" s="6"/>
      <c r="B49" s="62" t="s">
        <v>6</v>
      </c>
      <c r="C49" s="62"/>
      <c r="D49" s="62"/>
      <c r="E49" s="62"/>
      <c r="F49" s="62"/>
      <c r="G49" s="62"/>
      <c r="H49" s="62"/>
      <c r="I49" s="62"/>
      <c r="J49" s="63"/>
      <c r="K49" s="34">
        <v>11</v>
      </c>
      <c r="L49" s="34">
        <v>1</v>
      </c>
      <c r="M49" s="61"/>
      <c r="N49" s="61"/>
      <c r="O49" s="61"/>
      <c r="P49" s="35">
        <v>8416</v>
      </c>
      <c r="Q49" s="42">
        <v>8416</v>
      </c>
      <c r="R49" s="48">
        <f t="shared" si="0"/>
        <v>0</v>
      </c>
      <c r="S49" s="9"/>
      <c r="T49" s="11">
        <v>5692174.9699999997</v>
      </c>
    </row>
    <row r="50" spans="1:20" ht="15" customHeight="1">
      <c r="A50" s="6"/>
      <c r="B50" s="64" t="s">
        <v>5</v>
      </c>
      <c r="C50" s="64"/>
      <c r="D50" s="64"/>
      <c r="E50" s="64"/>
      <c r="F50" s="64"/>
      <c r="G50" s="64"/>
      <c r="H50" s="64"/>
      <c r="I50" s="64"/>
      <c r="J50" s="65"/>
      <c r="K50" s="54">
        <v>12</v>
      </c>
      <c r="L50" s="54">
        <v>0</v>
      </c>
      <c r="M50" s="66"/>
      <c r="N50" s="66"/>
      <c r="O50" s="66"/>
      <c r="P50" s="55">
        <v>99</v>
      </c>
      <c r="Q50" s="56">
        <v>99</v>
      </c>
      <c r="R50" s="57">
        <f t="shared" si="0"/>
        <v>0</v>
      </c>
      <c r="S50" s="9"/>
      <c r="T50" s="11">
        <v>33912.660000000003</v>
      </c>
    </row>
    <row r="51" spans="1:20" ht="15" customHeight="1">
      <c r="A51" s="6"/>
      <c r="B51" s="62" t="s">
        <v>4</v>
      </c>
      <c r="C51" s="62"/>
      <c r="D51" s="62"/>
      <c r="E51" s="62"/>
      <c r="F51" s="62"/>
      <c r="G51" s="62"/>
      <c r="H51" s="62"/>
      <c r="I51" s="62"/>
      <c r="J51" s="63"/>
      <c r="K51" s="34">
        <v>12</v>
      </c>
      <c r="L51" s="34">
        <v>2</v>
      </c>
      <c r="M51" s="61"/>
      <c r="N51" s="61"/>
      <c r="O51" s="61"/>
      <c r="P51" s="35">
        <v>99</v>
      </c>
      <c r="Q51" s="42">
        <v>99</v>
      </c>
      <c r="R51" s="48">
        <f t="shared" si="0"/>
        <v>0</v>
      </c>
      <c r="S51" s="9"/>
      <c r="T51" s="11">
        <v>33912.660000000003</v>
      </c>
    </row>
    <row r="52" spans="1:20" ht="21" customHeight="1">
      <c r="A52" s="6"/>
      <c r="B52" s="64" t="s">
        <v>3</v>
      </c>
      <c r="C52" s="64"/>
      <c r="D52" s="64"/>
      <c r="E52" s="64"/>
      <c r="F52" s="64"/>
      <c r="G52" s="64"/>
      <c r="H52" s="64"/>
      <c r="I52" s="64"/>
      <c r="J52" s="65"/>
      <c r="K52" s="54">
        <v>13</v>
      </c>
      <c r="L52" s="54">
        <v>0</v>
      </c>
      <c r="M52" s="66"/>
      <c r="N52" s="66"/>
      <c r="O52" s="66"/>
      <c r="P52" s="55">
        <v>110</v>
      </c>
      <c r="Q52" s="56">
        <v>110</v>
      </c>
      <c r="R52" s="57">
        <f>Q52-P52</f>
        <v>0</v>
      </c>
      <c r="S52" s="9"/>
      <c r="T52" s="11">
        <v>0</v>
      </c>
    </row>
    <row r="53" spans="1:20" ht="21.75" customHeight="1" thickBot="1">
      <c r="A53" s="6"/>
      <c r="B53" s="59" t="s">
        <v>2</v>
      </c>
      <c r="C53" s="59"/>
      <c r="D53" s="59"/>
      <c r="E53" s="59"/>
      <c r="F53" s="59"/>
      <c r="G53" s="59"/>
      <c r="H53" s="59"/>
      <c r="I53" s="59"/>
      <c r="J53" s="60"/>
      <c r="K53" s="34">
        <v>13</v>
      </c>
      <c r="L53" s="34">
        <v>1</v>
      </c>
      <c r="M53" s="61"/>
      <c r="N53" s="61"/>
      <c r="O53" s="61"/>
      <c r="P53" s="35">
        <v>110</v>
      </c>
      <c r="Q53" s="42">
        <v>110</v>
      </c>
      <c r="R53" s="48">
        <f t="shared" si="0"/>
        <v>0</v>
      </c>
      <c r="S53" s="9"/>
      <c r="T53" s="10">
        <v>0</v>
      </c>
    </row>
    <row r="54" spans="1:20" ht="409.6" hidden="1" customHeight="1" thickBot="1">
      <c r="A54" s="6"/>
      <c r="B54" s="36"/>
      <c r="C54" s="8"/>
      <c r="D54" s="8"/>
      <c r="E54" s="8"/>
      <c r="F54" s="8"/>
      <c r="G54" s="8"/>
      <c r="H54" s="8"/>
      <c r="I54" s="8"/>
      <c r="J54" s="7">
        <v>0</v>
      </c>
      <c r="K54" s="37">
        <v>13</v>
      </c>
      <c r="L54" s="37">
        <v>1</v>
      </c>
      <c r="M54" s="37">
        <v>0</v>
      </c>
      <c r="N54" s="37">
        <v>0</v>
      </c>
      <c r="O54" s="37">
        <v>0</v>
      </c>
      <c r="P54" s="37">
        <v>572441236.76999998</v>
      </c>
      <c r="Q54" s="43">
        <f t="shared" ref="Q54" si="1">T54/1000</f>
        <v>572441.23676999996</v>
      </c>
      <c r="R54" s="47">
        <f t="shared" si="0"/>
        <v>-571868795.53322995</v>
      </c>
      <c r="S54" s="3"/>
      <c r="T54" s="7">
        <v>572441236.76999998</v>
      </c>
    </row>
    <row r="55" spans="1:20" ht="12.75" customHeight="1" thickBot="1">
      <c r="A55" s="6" t="s">
        <v>1</v>
      </c>
      <c r="B55" s="38"/>
      <c r="C55" s="39"/>
      <c r="D55" s="39"/>
      <c r="E55" s="39"/>
      <c r="F55" s="39"/>
      <c r="G55" s="39"/>
      <c r="H55" s="39"/>
      <c r="I55" s="39"/>
      <c r="J55" s="39"/>
      <c r="K55" s="40" t="s">
        <v>0</v>
      </c>
      <c r="L55" s="41"/>
      <c r="M55" s="41"/>
      <c r="N55" s="41"/>
      <c r="O55" s="41"/>
      <c r="P55" s="46">
        <f>P12+P21+P23+P26+P29+P33+P39+P42+P44+P48+P50+P52</f>
        <v>618456.10000000009</v>
      </c>
      <c r="Q55" s="46">
        <f>Q12+Q21+Q23+Q26+Q29+Q33+Q39+Q42+Q44+Q48+Q50+Q52</f>
        <v>596637.10000000009</v>
      </c>
      <c r="R55" s="49">
        <f t="shared" si="0"/>
        <v>-21819</v>
      </c>
      <c r="S55" s="4"/>
      <c r="T55" s="5">
        <v>572441236.76999998</v>
      </c>
    </row>
  </sheetData>
  <mergeCells count="92">
    <mergeCell ref="B18:J18"/>
    <mergeCell ref="M18:O18"/>
    <mergeCell ref="B32:J32"/>
    <mergeCell ref="M32:O32"/>
    <mergeCell ref="B12:J12"/>
    <mergeCell ref="M12:O12"/>
    <mergeCell ref="B21:J21"/>
    <mergeCell ref="M21:O21"/>
    <mergeCell ref="B23:J23"/>
    <mergeCell ref="M23:O23"/>
    <mergeCell ref="B13:J13"/>
    <mergeCell ref="M13:O13"/>
    <mergeCell ref="B14:J14"/>
    <mergeCell ref="M14:O14"/>
    <mergeCell ref="B16:J16"/>
    <mergeCell ref="M16:O16"/>
    <mergeCell ref="B17:J17"/>
    <mergeCell ref="M17:O17"/>
    <mergeCell ref="B41:J41"/>
    <mergeCell ref="M41:O41"/>
    <mergeCell ref="B43:J43"/>
    <mergeCell ref="M43:O43"/>
    <mergeCell ref="B26:J26"/>
    <mergeCell ref="M26:O26"/>
    <mergeCell ref="B29:J29"/>
    <mergeCell ref="M29:O29"/>
    <mergeCell ref="B33:J33"/>
    <mergeCell ref="M33:O33"/>
    <mergeCell ref="B27:J27"/>
    <mergeCell ref="M27:O27"/>
    <mergeCell ref="B28:J28"/>
    <mergeCell ref="M28:O28"/>
    <mergeCell ref="B31:J31"/>
    <mergeCell ref="M31:O31"/>
    <mergeCell ref="B51:J51"/>
    <mergeCell ref="M51:O51"/>
    <mergeCell ref="B42:J42"/>
    <mergeCell ref="M42:O42"/>
    <mergeCell ref="B44:J44"/>
    <mergeCell ref="M44:O44"/>
    <mergeCell ref="B34:J34"/>
    <mergeCell ref="M34:O34"/>
    <mergeCell ref="B35:J35"/>
    <mergeCell ref="M35:O35"/>
    <mergeCell ref="B36:J36"/>
    <mergeCell ref="M36:O36"/>
    <mergeCell ref="B37:J37"/>
    <mergeCell ref="M37:O37"/>
    <mergeCell ref="P1:R1"/>
    <mergeCell ref="L4:R4"/>
    <mergeCell ref="L5:R5"/>
    <mergeCell ref="A6:R6"/>
    <mergeCell ref="A7:R7"/>
    <mergeCell ref="A8:R8"/>
    <mergeCell ref="L2:R2"/>
    <mergeCell ref="C3:S3"/>
    <mergeCell ref="B15:J15"/>
    <mergeCell ref="M15:O15"/>
    <mergeCell ref="B19:J19"/>
    <mergeCell ref="M19:O19"/>
    <mergeCell ref="B20:J20"/>
    <mergeCell ref="M20:O20"/>
    <mergeCell ref="B22:J22"/>
    <mergeCell ref="M22:O22"/>
    <mergeCell ref="B24:J24"/>
    <mergeCell ref="M24:O24"/>
    <mergeCell ref="B25:J25"/>
    <mergeCell ref="M25:O25"/>
    <mergeCell ref="B30:J30"/>
    <mergeCell ref="M30:O30"/>
    <mergeCell ref="B38:J38"/>
    <mergeCell ref="M38:O38"/>
    <mergeCell ref="B40:J40"/>
    <mergeCell ref="M40:O40"/>
    <mergeCell ref="B39:J39"/>
    <mergeCell ref="M39:O39"/>
    <mergeCell ref="B53:J53"/>
    <mergeCell ref="M53:O53"/>
    <mergeCell ref="B45:J45"/>
    <mergeCell ref="M45:O45"/>
    <mergeCell ref="B46:J46"/>
    <mergeCell ref="M46:O46"/>
    <mergeCell ref="B47:J47"/>
    <mergeCell ref="M47:O47"/>
    <mergeCell ref="B48:J48"/>
    <mergeCell ref="M48:O48"/>
    <mergeCell ref="B50:J50"/>
    <mergeCell ref="M50:O50"/>
    <mergeCell ref="B52:J52"/>
    <mergeCell ref="M52:O52"/>
    <mergeCell ref="B49:J49"/>
    <mergeCell ref="M49:O49"/>
  </mergeCells>
  <pageMargins left="0.39370078740157483" right="0.39370078740157483" top="0" bottom="0" header="0.51181102362204722" footer="0.51181102362204722"/>
  <pageSetup paperSize="9" scale="9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2019-02-27T09:38:21Z</cp:lastPrinted>
  <dcterms:created xsi:type="dcterms:W3CDTF">2019-01-10T03:04:45Z</dcterms:created>
  <dcterms:modified xsi:type="dcterms:W3CDTF">2019-02-27T09:38:54Z</dcterms:modified>
</cp:coreProperties>
</file>