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Лист1!$A$1:$F$20</definedName>
  </definedNames>
  <calcPr calcId="124519"/>
</workbook>
</file>

<file path=xl/calcChain.xml><?xml version="1.0" encoding="utf-8"?>
<calcChain xmlns="http://schemas.openxmlformats.org/spreadsheetml/2006/main">
  <c r="H24" i="1"/>
  <c r="G24"/>
  <c r="F13"/>
  <c r="F12"/>
  <c r="F14"/>
  <c r="F15"/>
  <c r="F16"/>
  <c r="F17"/>
  <c r="F18"/>
  <c r="F19"/>
  <c r="F11"/>
  <c r="D20"/>
  <c r="G22" s="1"/>
  <c r="E20" l="1"/>
  <c r="H22" s="1"/>
  <c r="F20" l="1"/>
</calcChain>
</file>

<file path=xl/sharedStrings.xml><?xml version="1.0" encoding="utf-8"?>
<sst xmlns="http://schemas.openxmlformats.org/spreadsheetml/2006/main" count="39" uniqueCount="39">
  <si>
    <t>ЦСР</t>
  </si>
  <si>
    <t>План</t>
  </si>
  <si>
    <t>Исполнение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</si>
  <si>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</si>
  <si>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</si>
  <si>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</si>
  <si>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</si>
  <si>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</si>
  <si>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</si>
  <si>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</si>
  <si>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</si>
  <si>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</si>
  <si>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</si>
  <si>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</si>
  <si>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</si>
  <si>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</si>
  <si>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</si>
  <si>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</si>
  <si>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</si>
  <si>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</si>
  <si>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</si>
  <si>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</si>
  <si>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</si>
  <si>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</si>
  <si>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</si>
  <si>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</si>
  <si>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Развитие образования и воспитание в городском округе города Ак-Довурак на 2015-2017 годы</t>
  </si>
  <si>
    <t>Сохранение здоровья и формирование здорового образа жизни населения в городском округе г.Ак-Довурак на 2015-2017 годы</t>
  </si>
  <si>
    <t>Развитие культуры, искусства и туризма в городском округе г.Ак-Довурак Республики Тыва до 2017 г.</t>
  </si>
  <si>
    <t>Социальная поддержка населения города Ак-Довурак на 2015-2017 годы</t>
  </si>
  <si>
    <t>Создание условий для устойчивого экономического развития в г.Ак-Довурак на 2015-2017 г.г.</t>
  </si>
  <si>
    <t>Безопасность на территории городского округа г.Ак-Довурак Республики Тыва на 2015-2017 годы</t>
  </si>
  <si>
    <t>Муниципальное хозяйство городского округа г.Ак-Довурак на 2015-2017 г</t>
  </si>
  <si>
    <t>Энергосбережение и повышение энергетической эффективности в городском округе г.Ак-Довурак Республики Тыва до 2020 года</t>
  </si>
  <si>
    <t>Муниципальное управление в г.Ак-Довурак на 2015-2017 г.г.</t>
  </si>
  <si>
    <t>Приложение № 10</t>
  </si>
  <si>
    <t>Процент исполнения</t>
  </si>
  <si>
    <t>ост</t>
  </si>
  <si>
    <t>за 2017 год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</si>
</sst>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164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4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SheetLayoutView="100" workbookViewId="0">
      <selection activeCell="J17" sqref="J17"/>
    </sheetView>
  </sheetViews>
  <sheetFormatPr defaultColWidth="9.140625" defaultRowHeight="15"/>
  <cols>
    <col min="1" max="1" width="7" style="1" customWidth="1"/>
    <col min="2" max="2" width="44" style="1" customWidth="1"/>
    <col min="3" max="3" width="12" style="1" customWidth="1"/>
    <col min="4" max="4" width="12.7109375" style="1" customWidth="1"/>
    <col min="5" max="5" width="11" style="1" customWidth="1"/>
    <col min="6" max="6" width="9.7109375" style="1" customWidth="1"/>
    <col min="7" max="7" width="11.42578125" style="1" bestFit="1" customWidth="1"/>
    <col min="8" max="8" width="11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E1" s="19" t="s">
        <v>35</v>
      </c>
      <c r="F1" s="2"/>
    </row>
    <row r="2" spans="1:17">
      <c r="B2" s="20"/>
      <c r="C2" s="20"/>
      <c r="D2" s="20"/>
      <c r="E2" s="20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1"/>
      <c r="C3" s="21"/>
      <c r="D3" s="21"/>
      <c r="E3" s="2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18" t="s">
        <v>25</v>
      </c>
      <c r="C6" s="18"/>
      <c r="D6" s="18"/>
      <c r="E6" s="1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18" t="s">
        <v>38</v>
      </c>
      <c r="C7" s="18"/>
      <c r="D7" s="18"/>
      <c r="E7" s="1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16"/>
      <c r="C8" s="16"/>
      <c r="D8" s="16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8"/>
      <c r="B9" s="8"/>
      <c r="C9" s="8"/>
      <c r="D9" s="8"/>
      <c r="E9" s="8" t="s">
        <v>8</v>
      </c>
    </row>
    <row r="10" spans="1:17" ht="39" customHeight="1">
      <c r="A10" s="9" t="s">
        <v>9</v>
      </c>
      <c r="B10" s="9" t="s">
        <v>10</v>
      </c>
      <c r="C10" s="9" t="s">
        <v>0</v>
      </c>
      <c r="D10" s="9" t="s">
        <v>1</v>
      </c>
      <c r="E10" s="9" t="s">
        <v>2</v>
      </c>
      <c r="F10" s="13" t="s">
        <v>36</v>
      </c>
      <c r="G10" s="1" t="s">
        <v>37</v>
      </c>
    </row>
    <row r="11" spans="1:17" ht="45" customHeight="1">
      <c r="A11" s="10" t="s">
        <v>5</v>
      </c>
      <c r="B11" s="22" t="s">
        <v>26</v>
      </c>
      <c r="C11" s="23" t="s">
        <v>11</v>
      </c>
      <c r="D11" s="24">
        <v>309510.87089999998</v>
      </c>
      <c r="E11" s="24">
        <v>302528.76</v>
      </c>
      <c r="F11" s="14">
        <f>E11/D11%</f>
        <v>97.744146795329911</v>
      </c>
      <c r="G11" s="7">
        <v>343.08699999999999</v>
      </c>
    </row>
    <row r="12" spans="1:17" ht="45" customHeight="1">
      <c r="A12" s="10" t="s">
        <v>4</v>
      </c>
      <c r="B12" s="22" t="s">
        <v>27</v>
      </c>
      <c r="C12" s="23" t="s">
        <v>12</v>
      </c>
      <c r="D12" s="24">
        <v>6191.2119499999999</v>
      </c>
      <c r="E12" s="24">
        <v>5228.9881999999998</v>
      </c>
      <c r="F12" s="14">
        <f t="shared" ref="F12:F20" si="0">E12/D12%</f>
        <v>84.458232769756819</v>
      </c>
      <c r="G12" s="7"/>
    </row>
    <row r="13" spans="1:17" ht="49.5" customHeight="1">
      <c r="A13" s="10" t="s">
        <v>3</v>
      </c>
      <c r="B13" s="22" t="s">
        <v>28</v>
      </c>
      <c r="C13" s="23" t="s">
        <v>13</v>
      </c>
      <c r="D13" s="24">
        <v>27275.649649999999</v>
      </c>
      <c r="E13" s="24">
        <v>27275.649649999999</v>
      </c>
      <c r="F13" s="14">
        <f t="shared" si="0"/>
        <v>100.00000000000001</v>
      </c>
      <c r="G13" s="7">
        <v>1.224</v>
      </c>
    </row>
    <row r="14" spans="1:17" ht="45" customHeight="1">
      <c r="A14" s="10" t="s">
        <v>6</v>
      </c>
      <c r="B14" s="22" t="s">
        <v>29</v>
      </c>
      <c r="C14" s="23" t="s">
        <v>14</v>
      </c>
      <c r="D14" s="24">
        <v>107760.86237</v>
      </c>
      <c r="E14" s="24">
        <v>107434.78979</v>
      </c>
      <c r="F14" s="14">
        <f t="shared" si="0"/>
        <v>99.697410940457758</v>
      </c>
      <c r="G14" s="7">
        <v>2.2890000000000001</v>
      </c>
    </row>
    <row r="15" spans="1:17" ht="45" customHeight="1">
      <c r="A15" s="10" t="s">
        <v>15</v>
      </c>
      <c r="B15" s="22" t="s">
        <v>30</v>
      </c>
      <c r="C15" s="23" t="s">
        <v>16</v>
      </c>
      <c r="D15" s="24">
        <v>1580</v>
      </c>
      <c r="E15" s="24">
        <v>1580</v>
      </c>
      <c r="F15" s="14">
        <f t="shared" si="0"/>
        <v>100</v>
      </c>
      <c r="G15" s="7"/>
    </row>
    <row r="16" spans="1:17" ht="45" customHeight="1">
      <c r="A16" s="10" t="s">
        <v>17</v>
      </c>
      <c r="B16" s="22" t="s">
        <v>31</v>
      </c>
      <c r="C16" s="23" t="s">
        <v>18</v>
      </c>
      <c r="D16" s="24">
        <v>888.85</v>
      </c>
      <c r="E16" s="24">
        <v>857.85</v>
      </c>
      <c r="F16" s="14">
        <f t="shared" si="0"/>
        <v>96.512347415199415</v>
      </c>
      <c r="G16" s="7"/>
    </row>
    <row r="17" spans="1:8" ht="45" customHeight="1">
      <c r="A17" s="10" t="s">
        <v>19</v>
      </c>
      <c r="B17" s="22" t="s">
        <v>32</v>
      </c>
      <c r="C17" s="23" t="s">
        <v>20</v>
      </c>
      <c r="D17" s="24">
        <v>18364.326830000002</v>
      </c>
      <c r="E17" s="24">
        <v>13847.216829999999</v>
      </c>
      <c r="F17" s="14">
        <f t="shared" si="0"/>
        <v>75.402801083779224</v>
      </c>
      <c r="G17" s="7"/>
    </row>
    <row r="18" spans="1:8" ht="59.25" customHeight="1">
      <c r="A18" s="10" t="s">
        <v>21</v>
      </c>
      <c r="B18" s="22" t="s">
        <v>33</v>
      </c>
      <c r="C18" s="23" t="s">
        <v>22</v>
      </c>
      <c r="D18" s="24">
        <v>302.40300000000002</v>
      </c>
      <c r="E18" s="24">
        <v>302.40300000000002</v>
      </c>
      <c r="F18" s="14">
        <f t="shared" si="0"/>
        <v>100</v>
      </c>
      <c r="G18" s="7"/>
    </row>
    <row r="19" spans="1:8" ht="45" customHeight="1">
      <c r="A19" s="10" t="s">
        <v>7</v>
      </c>
      <c r="B19" s="22" t="s">
        <v>34</v>
      </c>
      <c r="C19" s="23" t="s">
        <v>23</v>
      </c>
      <c r="D19" s="24">
        <v>1496.4135799999999</v>
      </c>
      <c r="E19" s="24">
        <v>1463.38842</v>
      </c>
      <c r="F19" s="14">
        <f t="shared" si="0"/>
        <v>97.793045957254677</v>
      </c>
      <c r="G19" s="7"/>
    </row>
    <row r="20" spans="1:8">
      <c r="A20" s="11"/>
      <c r="B20" s="25" t="s">
        <v>24</v>
      </c>
      <c r="C20" s="25"/>
      <c r="D20" s="26">
        <f>SUM(D11:D19)</f>
        <v>473370.58827999991</v>
      </c>
      <c r="E20" s="15">
        <f>SUM(E11:E19)</f>
        <v>460519.04588999995</v>
      </c>
      <c r="F20" s="15">
        <f t="shared" si="0"/>
        <v>97.285099093989714</v>
      </c>
      <c r="G20" s="7"/>
    </row>
    <row r="21" spans="1:8" ht="15" customHeight="1">
      <c r="G21" s="1">
        <v>26358.879499999999</v>
      </c>
      <c r="H21" s="1">
        <v>26276.057809999998</v>
      </c>
    </row>
    <row r="22" spans="1:8">
      <c r="D22" s="7"/>
      <c r="E22" s="7"/>
      <c r="G22" s="17">
        <f>D20+G21</f>
        <v>499729.46777999989</v>
      </c>
      <c r="H22" s="12">
        <f>E20+H21</f>
        <v>486795.10369999998</v>
      </c>
    </row>
    <row r="23" spans="1:8" ht="15" hidden="1" customHeight="1"/>
    <row r="24" spans="1:8" ht="22.5" customHeight="1">
      <c r="G24" s="7">
        <f>G21-G20</f>
        <v>26358.879499999999</v>
      </c>
      <c r="H24" s="1">
        <f>H21-H20</f>
        <v>26276.057809999998</v>
      </c>
    </row>
    <row r="25" spans="1:8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2018-03-26T03:56:51Z</cp:lastPrinted>
  <dcterms:created xsi:type="dcterms:W3CDTF">2014-09-09T07:51:13Z</dcterms:created>
  <dcterms:modified xsi:type="dcterms:W3CDTF">2018-03-26T03:56:52Z</dcterms:modified>
</cp:coreProperties>
</file>