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4160" windowHeight="10305"/>
  </bookViews>
  <sheets>
    <sheet name="Бюджет_4" sheetId="1" r:id="rId1"/>
  </sheets>
  <definedNames>
    <definedName name="_xlnm.Print_Titles" localSheetId="0">Бюджет_4!$8:$8</definedName>
  </definedNames>
  <calcPr calcId="124519" iterate="1"/>
</workbook>
</file>

<file path=xl/calcChain.xml><?xml version="1.0" encoding="utf-8"?>
<calcChain xmlns="http://schemas.openxmlformats.org/spreadsheetml/2006/main">
  <c r="Q10" i="1"/>
  <c r="S10"/>
  <c r="Q11"/>
  <c r="S11"/>
  <c r="Q12"/>
  <c r="S12"/>
  <c r="Q13"/>
  <c r="S13"/>
  <c r="Q14"/>
  <c r="S14"/>
  <c r="Q15"/>
  <c r="S15"/>
  <c r="Q16"/>
  <c r="S16"/>
  <c r="Q17"/>
  <c r="S17"/>
  <c r="Q18"/>
  <c r="S18"/>
  <c r="Q19"/>
  <c r="S19"/>
  <c r="Q20"/>
  <c r="S20"/>
  <c r="Q21"/>
  <c r="S21"/>
  <c r="Q22"/>
  <c r="S22"/>
  <c r="Q23"/>
  <c r="S23"/>
  <c r="Q24"/>
  <c r="S24"/>
  <c r="Q25"/>
  <c r="S25"/>
  <c r="Q26"/>
  <c r="S26"/>
  <c r="Q27"/>
  <c r="S27"/>
  <c r="Q28"/>
  <c r="S28"/>
  <c r="Q29"/>
  <c r="S29"/>
  <c r="Q30"/>
  <c r="S30"/>
  <c r="Q31"/>
  <c r="S31"/>
  <c r="Q32"/>
  <c r="S32"/>
  <c r="Q33"/>
  <c r="S33"/>
  <c r="Q34"/>
  <c r="S34"/>
  <c r="Q35"/>
  <c r="S35"/>
  <c r="Q36"/>
  <c r="S36"/>
  <c r="Q37"/>
  <c r="S37"/>
  <c r="Q38"/>
  <c r="S38"/>
  <c r="Q39"/>
  <c r="S39"/>
  <c r="Q40"/>
  <c r="S40"/>
  <c r="Q41"/>
  <c r="S41"/>
  <c r="Q42"/>
  <c r="S42"/>
  <c r="Q43"/>
  <c r="S43"/>
  <c r="Q44"/>
  <c r="S44"/>
  <c r="Q45"/>
  <c r="S45"/>
  <c r="Q46"/>
  <c r="S46"/>
  <c r="S9"/>
  <c r="Q9"/>
</calcChain>
</file>

<file path=xl/sharedStrings.xml><?xml version="1.0" encoding="utf-8"?>
<sst xmlns="http://schemas.openxmlformats.org/spreadsheetml/2006/main" count="73" uniqueCount="65">
  <si>
    <t>Итого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</si>
  <si>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</si>
  <si>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</si>
  <si>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</si>
  <si>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</si>
  <si>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</si>
  <si>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</si>
  <si>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</si>
  <si>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</si>
  <si>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</si>
  <si>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</si>
  <si>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</si>
  <si>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</si>
  <si>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</si>
  <si>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</si>
  <si>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</si>
  <si>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</si>
  <si>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</si>
  <si>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</si>
  <si>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</si>
  <si>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</si>
  <si>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</si>
  <si>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</si>
  <si>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</si>
  <si>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</si>
  <si>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</si>
  <si>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</si>
  <si>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</si>
  <si>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</si>
  <si>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</si>
  <si>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</si>
  <si>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</si>
  <si>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</si>
  <si>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</si>
  <si>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</si>
  <si>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</si>
  <si>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</si>
  <si>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</si>
  <si>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8=6/4</t>
  </si>
  <si>
    <t>7=5/4</t>
  </si>
  <si>
    <t>6</t>
  </si>
  <si>
    <t>5</t>
  </si>
  <si>
    <t>4</t>
  </si>
  <si>
    <t>3</t>
  </si>
  <si>
    <t>2</t>
  </si>
  <si>
    <t>1</t>
  </si>
  <si>
    <t>% исполнения</t>
  </si>
  <si>
    <t>Кассовый расход</t>
  </si>
  <si>
    <t>Профинснсировано</t>
  </si>
  <si>
    <t>План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</si>
  <si>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</si>
  <si>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</si>
  <si>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</si>
  <si>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</si>
  <si>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</si>
  <si>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</si>
  <si>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</si>
  <si>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</si>
  <si>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</si>
  <si>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</si>
  <si>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РзПр1</t>
  </si>
  <si>
    <t>Исполнение</t>
  </si>
  <si>
    <t>Приложение №3</t>
  </si>
  <si>
    <t>БЮДЖЕТНЫХ АССИГНОВАНИЙ ЗА 2 КВАРТАЛ 2022  ГОДА</t>
  </si>
  <si>
    <t>ПО РАЗДЕЛАМ И ПОДРАЗДЕЛАМРАСХОДОВ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</si>
</sst>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0000;[Red]\-0000000;&quot;&quot;"/>
    <numFmt numFmtId="166" formatCode="00;[Red]\-00;&quot;&quot;"/>
    <numFmt numFmtId="167" formatCode="0000"/>
    <numFmt numFmtId="168" formatCode="#,##0.0;[Red]\-#,##0.0;0.0"/>
  </numFmts>
  <fonts count="4">
    <font>
      <sz val="10"/>
      <name val="Arial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0" fontId="3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vertical="top" wrapText="1"/>
      <protection hidden="1"/>
    </xf>
    <xf numFmtId="0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0" applyNumberFormat="1" applyFont="1" applyFill="1" applyBorder="1" applyAlignment="1" applyProtection="1">
      <alignment horizontal="center" vertical="center"/>
      <protection hidden="1"/>
    </xf>
    <xf numFmtId="0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0" applyNumberFormat="1" applyFont="1" applyFill="1" applyBorder="1" applyAlignment="1" applyProtection="1">
      <protection hidden="1"/>
    </xf>
    <xf numFmtId="0" fontId="3" fillId="0" borderId="24" xfId="0" applyNumberFormat="1" applyFont="1" applyFill="1" applyBorder="1" applyAlignment="1" applyProtection="1">
      <alignment horizontal="center" vertical="center"/>
      <protection hidden="1"/>
    </xf>
    <xf numFmtId="0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23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167" fontId="1" fillId="0" borderId="22" xfId="0" applyNumberFormat="1" applyFont="1" applyFill="1" applyBorder="1" applyAlignment="1" applyProtection="1">
      <alignment wrapText="1"/>
      <protection hidden="1"/>
    </xf>
    <xf numFmtId="167" fontId="1" fillId="0" borderId="21" xfId="0" applyNumberFormat="1" applyFont="1" applyFill="1" applyBorder="1" applyAlignment="1" applyProtection="1">
      <alignment wrapText="1"/>
      <protection hidden="1"/>
    </xf>
    <xf numFmtId="166" fontId="1" fillId="0" borderId="19" xfId="0" applyNumberFormat="1" applyFont="1" applyFill="1" applyBorder="1" applyAlignment="1" applyProtection="1">
      <protection hidden="1"/>
    </xf>
    <xf numFmtId="165" fontId="1" fillId="0" borderId="20" xfId="0" applyNumberFormat="1" applyFont="1" applyFill="1" applyBorder="1" applyAlignment="1" applyProtection="1">
      <protection hidden="1"/>
    </xf>
    <xf numFmtId="165" fontId="1" fillId="0" borderId="19" xfId="0" applyNumberFormat="1" applyFont="1" applyFill="1" applyBorder="1" applyAlignment="1" applyProtection="1">
      <protection hidden="1"/>
    </xf>
    <xf numFmtId="164" fontId="1" fillId="0" borderId="19" xfId="0" applyNumberFormat="1" applyFont="1" applyFill="1" applyBorder="1" applyAlignment="1" applyProtection="1">
      <protection hidden="1"/>
    </xf>
    <xf numFmtId="10" fontId="1" fillId="0" borderId="19" xfId="0" applyNumberFormat="1" applyFont="1" applyFill="1" applyBorder="1" applyAlignment="1" applyProtection="1">
      <protection hidden="1"/>
    </xf>
    <xf numFmtId="10" fontId="1" fillId="0" borderId="18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167" fontId="1" fillId="0" borderId="17" xfId="0" applyNumberFormat="1" applyFont="1" applyFill="1" applyBorder="1" applyAlignment="1" applyProtection="1">
      <alignment wrapText="1"/>
      <protection hidden="1"/>
    </xf>
    <xf numFmtId="167" fontId="1" fillId="0" borderId="16" xfId="0" applyNumberFormat="1" applyFont="1" applyFill="1" applyBorder="1" applyAlignment="1" applyProtection="1">
      <alignment wrapText="1"/>
      <protection hidden="1"/>
    </xf>
    <xf numFmtId="166" fontId="1" fillId="0" borderId="14" xfId="0" applyNumberFormat="1" applyFont="1" applyFill="1" applyBorder="1" applyAlignment="1" applyProtection="1">
      <protection hidden="1"/>
    </xf>
    <xf numFmtId="165" fontId="1" fillId="0" borderId="15" xfId="0" applyNumberFormat="1" applyFont="1" applyFill="1" applyBorder="1" applyAlignment="1" applyProtection="1">
      <protection hidden="1"/>
    </xf>
    <xf numFmtId="165" fontId="1" fillId="0" borderId="14" xfId="0" applyNumberFormat="1" applyFont="1" applyFill="1" applyBorder="1" applyAlignment="1" applyProtection="1">
      <protection hidden="1"/>
    </xf>
    <xf numFmtId="164" fontId="1" fillId="0" borderId="14" xfId="0" applyNumberFormat="1" applyFont="1" applyFill="1" applyBorder="1" applyAlignment="1" applyProtection="1">
      <protection hidden="1"/>
    </xf>
    <xf numFmtId="10" fontId="1" fillId="0" borderId="14" xfId="0" applyNumberFormat="1" applyFont="1" applyFill="1" applyBorder="1" applyAlignment="1" applyProtection="1">
      <protection hidden="1"/>
    </xf>
    <xf numFmtId="10" fontId="1" fillId="0" borderId="13" xfId="0" applyNumberFormat="1" applyFont="1" applyFill="1" applyBorder="1" applyAlignment="1" applyProtection="1">
      <protection hidden="1"/>
    </xf>
    <xf numFmtId="167" fontId="1" fillId="0" borderId="12" xfId="0" applyNumberFormat="1" applyFont="1" applyFill="1" applyBorder="1" applyAlignment="1" applyProtection="1">
      <alignment wrapText="1"/>
      <protection hidden="1"/>
    </xf>
    <xf numFmtId="167" fontId="1" fillId="0" borderId="11" xfId="0" applyNumberFormat="1" applyFont="1" applyFill="1" applyBorder="1" applyAlignment="1" applyProtection="1">
      <alignment wrapText="1"/>
      <protection hidden="1"/>
    </xf>
    <xf numFmtId="166" fontId="1" fillId="0" borderId="9" xfId="0" applyNumberFormat="1" applyFont="1" applyFill="1" applyBorder="1" applyAlignment="1" applyProtection="1">
      <protection hidden="1"/>
    </xf>
    <xf numFmtId="165" fontId="1" fillId="0" borderId="10" xfId="0" applyNumberFormat="1" applyFont="1" applyFill="1" applyBorder="1" applyAlignment="1" applyProtection="1">
      <protection hidden="1"/>
    </xf>
    <xf numFmtId="165" fontId="1" fillId="0" borderId="9" xfId="0" applyNumberFormat="1" applyFont="1" applyFill="1" applyBorder="1" applyAlignment="1" applyProtection="1">
      <protection hidden="1"/>
    </xf>
    <xf numFmtId="164" fontId="1" fillId="0" borderId="9" xfId="0" applyNumberFormat="1" applyFont="1" applyFill="1" applyBorder="1" applyAlignment="1" applyProtection="1">
      <protection hidden="1"/>
    </xf>
    <xf numFmtId="10" fontId="1" fillId="0" borderId="9" xfId="0" applyNumberFormat="1" applyFont="1" applyFill="1" applyBorder="1" applyAlignment="1" applyProtection="1">
      <protection hidden="1"/>
    </xf>
    <xf numFmtId="10" fontId="1" fillId="0" borderId="8" xfId="0" applyNumberFormat="1" applyFont="1" applyFill="1" applyBorder="1" applyAlignment="1" applyProtection="1">
      <protection hidden="1"/>
    </xf>
    <xf numFmtId="164" fontId="3" fillId="0" borderId="5" xfId="0" applyNumberFormat="1" applyFont="1" applyFill="1" applyBorder="1" applyAlignment="1" applyProtection="1">
      <protection hidden="1"/>
    </xf>
    <xf numFmtId="164" fontId="3" fillId="0" borderId="3" xfId="0" applyNumberFormat="1" applyFont="1" applyFill="1" applyBorder="1" applyAlignment="1" applyProtection="1">
      <protection hidden="1"/>
    </xf>
    <xf numFmtId="10" fontId="3" fillId="0" borderId="3" xfId="0" applyNumberFormat="1" applyFont="1" applyFill="1" applyBorder="1" applyAlignment="1" applyProtection="1">
      <protection hidden="1"/>
    </xf>
    <xf numFmtId="10" fontId="3" fillId="0" borderId="2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168" fontId="3" fillId="0" borderId="3" xfId="0" applyNumberFormat="1" applyFont="1" applyFill="1" applyBorder="1" applyAlignment="1" applyProtection="1">
      <protection hidden="1"/>
    </xf>
    <xf numFmtId="164" fontId="1" fillId="0" borderId="20" xfId="0" applyNumberFormat="1" applyFont="1" applyFill="1" applyBorder="1" applyAlignment="1" applyProtection="1">
      <protection hidden="1"/>
    </xf>
    <xf numFmtId="0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5" xfId="0" applyNumberFormat="1" applyFont="1" applyFill="1" applyBorder="1" applyAlignment="1" applyProtection="1">
      <protection hidden="1"/>
    </xf>
    <xf numFmtId="164" fontId="1" fillId="0" borderId="23" xfId="0" applyNumberFormat="1" applyFont="1" applyFill="1" applyBorder="1" applyAlignment="1" applyProtection="1">
      <protection hidden="1"/>
    </xf>
    <xf numFmtId="164" fontId="3" fillId="0" borderId="26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164" fontId="3" fillId="0" borderId="4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9"/>
  <sheetViews>
    <sheetView showGridLines="0" tabSelected="1" topLeftCell="A14" workbookViewId="0">
      <selection activeCell="C46" sqref="C46"/>
    </sheetView>
  </sheetViews>
  <sheetFormatPr defaultColWidth="9.140625" defaultRowHeight="12.75"/>
  <cols>
    <col min="1" max="1" width="2.7109375" style="2" customWidth="1"/>
    <col min="2" max="2" width="0" style="2" hidden="1" customWidth="1"/>
    <col min="3" max="3" width="45" style="2" customWidth="1"/>
    <col min="4" max="11" width="0" style="2" hidden="1" customWidth="1"/>
    <col min="12" max="12" width="7.140625" style="2" customWidth="1"/>
    <col min="13" max="13" width="11" style="2" customWidth="1"/>
    <col min="14" max="16" width="0" style="2" hidden="1" customWidth="1"/>
    <col min="17" max="17" width="12.85546875" style="2" customWidth="1"/>
    <col min="18" max="18" width="18.140625" style="2" hidden="1" customWidth="1"/>
    <col min="19" max="19" width="13" style="2" customWidth="1"/>
    <col min="20" max="20" width="12.140625" style="2" customWidth="1"/>
    <col min="21" max="21" width="13.7109375" style="2" customWidth="1"/>
    <col min="22" max="22" width="0.7109375" style="2" customWidth="1"/>
    <col min="23" max="23" width="12.85546875" style="2" hidden="1" customWidth="1"/>
    <col min="24" max="24" width="18.140625" style="2" hidden="1" customWidth="1"/>
    <col min="25" max="25" width="13" style="2" hidden="1" customWidth="1"/>
    <col min="26" max="256" width="9.140625" style="2" customWidth="1"/>
    <col min="257" max="16384" width="9.140625" style="2"/>
  </cols>
  <sheetData>
    <row r="1" spans="1:25" ht="12.75" customHeight="1">
      <c r="B1" s="3"/>
      <c r="C1" s="3"/>
      <c r="D1" s="3"/>
      <c r="E1" s="3"/>
      <c r="F1" s="3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62</v>
      </c>
      <c r="U1" s="1"/>
      <c r="V1" s="1"/>
      <c r="W1" s="1"/>
      <c r="X1" s="1"/>
      <c r="Y1" s="1"/>
    </row>
    <row r="2" spans="1:25" ht="16.5" customHeight="1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"/>
      <c r="U2" s="1"/>
      <c r="V2" s="1"/>
      <c r="W2" s="5"/>
      <c r="X2" s="5"/>
      <c r="Y2" s="5"/>
    </row>
    <row r="3" spans="1:25" ht="17.25" customHeight="1">
      <c r="A3" s="60" t="s">
        <v>61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1"/>
    </row>
    <row r="4" spans="1:25" ht="12.75" customHeight="1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</row>
    <row r="5" spans="1:25" ht="12.75" customHeight="1">
      <c r="A5" s="6" t="s">
        <v>64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</row>
    <row r="6" spans="1:25" ht="12.75" customHeight="1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"/>
      <c r="T6" s="1"/>
      <c r="U6" s="1"/>
      <c r="V6" s="1"/>
      <c r="W6" s="7"/>
      <c r="X6" s="7"/>
      <c r="Y6" s="1"/>
    </row>
    <row r="7" spans="1:25" ht="53.25" customHeight="1" thickBot="1">
      <c r="A7" s="7"/>
      <c r="B7" s="8" t="s">
        <v>60</v>
      </c>
      <c r="C7" s="9" t="s">
        <v>56</v>
      </c>
      <c r="D7" s="10"/>
      <c r="E7" s="10"/>
      <c r="F7" s="10"/>
      <c r="G7" s="10" t="s">
        <v>59</v>
      </c>
      <c r="H7" s="10" t="s">
        <v>58</v>
      </c>
      <c r="I7" s="10" t="s">
        <v>57</v>
      </c>
      <c r="J7" s="10" t="s">
        <v>56</v>
      </c>
      <c r="K7" s="10" t="s">
        <v>55</v>
      </c>
      <c r="L7" s="10" t="s">
        <v>54</v>
      </c>
      <c r="M7" s="10" t="s">
        <v>53</v>
      </c>
      <c r="N7" s="10" t="s">
        <v>52</v>
      </c>
      <c r="O7" s="10" t="s">
        <v>51</v>
      </c>
      <c r="P7" s="10" t="s">
        <v>50</v>
      </c>
      <c r="Q7" s="11" t="s">
        <v>49</v>
      </c>
      <c r="R7" s="10" t="s">
        <v>48</v>
      </c>
      <c r="S7" s="10" t="s">
        <v>47</v>
      </c>
      <c r="T7" s="10" t="s">
        <v>46</v>
      </c>
      <c r="U7" s="12" t="s">
        <v>46</v>
      </c>
      <c r="V7" s="3"/>
      <c r="W7" s="11" t="s">
        <v>49</v>
      </c>
      <c r="X7" s="10" t="s">
        <v>48</v>
      </c>
      <c r="Y7" s="10" t="s">
        <v>47</v>
      </c>
    </row>
    <row r="8" spans="1:25" ht="12.75" customHeight="1" thickBot="1">
      <c r="A8" s="13"/>
      <c r="B8" s="14"/>
      <c r="C8" s="15" t="s">
        <v>45</v>
      </c>
      <c r="D8" s="16"/>
      <c r="E8" s="16"/>
      <c r="F8" s="16"/>
      <c r="G8" s="16"/>
      <c r="H8" s="16"/>
      <c r="I8" s="16"/>
      <c r="J8" s="16">
        <v>1</v>
      </c>
      <c r="K8" s="16">
        <v>2</v>
      </c>
      <c r="L8" s="17" t="s">
        <v>44</v>
      </c>
      <c r="M8" s="17" t="s">
        <v>43</v>
      </c>
      <c r="N8" s="16">
        <v>5</v>
      </c>
      <c r="O8" s="16">
        <v>6</v>
      </c>
      <c r="P8" s="16">
        <v>7</v>
      </c>
      <c r="Q8" s="16" t="s">
        <v>42</v>
      </c>
      <c r="R8" s="55" t="s">
        <v>41</v>
      </c>
      <c r="S8" s="16" t="s">
        <v>40</v>
      </c>
      <c r="T8" s="17" t="s">
        <v>39</v>
      </c>
      <c r="U8" s="19" t="s">
        <v>38</v>
      </c>
      <c r="V8" s="3"/>
      <c r="W8" s="17" t="s">
        <v>42</v>
      </c>
      <c r="X8" s="18" t="s">
        <v>41</v>
      </c>
      <c r="Y8" s="17" t="s">
        <v>40</v>
      </c>
    </row>
    <row r="9" spans="1:25" ht="15" customHeight="1">
      <c r="A9" s="13"/>
      <c r="B9" s="20" t="s">
        <v>37</v>
      </c>
      <c r="C9" s="20"/>
      <c r="D9" s="20"/>
      <c r="E9" s="20"/>
      <c r="F9" s="20"/>
      <c r="G9" s="20"/>
      <c r="H9" s="20"/>
      <c r="I9" s="20"/>
      <c r="J9" s="20"/>
      <c r="K9" s="21"/>
      <c r="L9" s="22">
        <v>1</v>
      </c>
      <c r="M9" s="22">
        <v>0</v>
      </c>
      <c r="N9" s="23"/>
      <c r="O9" s="23"/>
      <c r="P9" s="24"/>
      <c r="Q9" s="54">
        <f>W9/1000</f>
        <v>33069.097999999998</v>
      </c>
      <c r="R9" s="54">
        <v>15389886.4</v>
      </c>
      <c r="S9" s="54">
        <f>Y9/1000</f>
        <v>15389.886400000001</v>
      </c>
      <c r="T9" s="26">
        <v>0.46538573262566763</v>
      </c>
      <c r="U9" s="27">
        <v>0.46538573262566763</v>
      </c>
      <c r="V9" s="28"/>
      <c r="W9" s="25">
        <v>33069098</v>
      </c>
      <c r="X9" s="25">
        <v>15389886.4</v>
      </c>
      <c r="Y9" s="25">
        <v>15389886.4</v>
      </c>
    </row>
    <row r="10" spans="1:25" ht="21.75" customHeight="1">
      <c r="A10" s="29"/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1"/>
      <c r="L10" s="32">
        <v>1</v>
      </c>
      <c r="M10" s="32">
        <v>2</v>
      </c>
      <c r="N10" s="33"/>
      <c r="O10" s="33"/>
      <c r="P10" s="34"/>
      <c r="Q10" s="56">
        <f t="shared" ref="Q10:Q46" si="0">W10/1000</f>
        <v>1600</v>
      </c>
      <c r="R10" s="56">
        <v>15389887.4</v>
      </c>
      <c r="S10" s="56">
        <f t="shared" ref="S10:S46" si="1">Y10/1000</f>
        <v>1102.325</v>
      </c>
      <c r="T10" s="36">
        <v>0.68895312500000006</v>
      </c>
      <c r="U10" s="37">
        <v>0.68895312500000006</v>
      </c>
      <c r="V10" s="28"/>
      <c r="W10" s="35">
        <v>1600000</v>
      </c>
      <c r="X10" s="35">
        <v>1102325</v>
      </c>
      <c r="Y10" s="35">
        <v>1102325</v>
      </c>
    </row>
    <row r="11" spans="1:25" ht="32.25" customHeight="1">
      <c r="A11" s="29"/>
      <c r="B11" s="30" t="s">
        <v>35</v>
      </c>
      <c r="C11" s="30"/>
      <c r="D11" s="30"/>
      <c r="E11" s="30"/>
      <c r="F11" s="30"/>
      <c r="G11" s="30"/>
      <c r="H11" s="30"/>
      <c r="I11" s="30"/>
      <c r="J11" s="30"/>
      <c r="K11" s="31"/>
      <c r="L11" s="32">
        <v>1</v>
      </c>
      <c r="M11" s="32">
        <v>3</v>
      </c>
      <c r="N11" s="33"/>
      <c r="O11" s="33"/>
      <c r="P11" s="34"/>
      <c r="Q11" s="56">
        <f t="shared" si="0"/>
        <v>3703</v>
      </c>
      <c r="R11" s="56">
        <v>15389888.4</v>
      </c>
      <c r="S11" s="56">
        <f t="shared" si="1"/>
        <v>1981.9122600000001</v>
      </c>
      <c r="T11" s="36">
        <v>0.53521800162030786</v>
      </c>
      <c r="U11" s="37">
        <v>0.53521800162030786</v>
      </c>
      <c r="V11" s="28"/>
      <c r="W11" s="35">
        <v>3703000</v>
      </c>
      <c r="X11" s="35">
        <v>1981912.26</v>
      </c>
      <c r="Y11" s="35">
        <v>1981912.26</v>
      </c>
    </row>
    <row r="12" spans="1:25" ht="32.25" customHeight="1">
      <c r="A12" s="29"/>
      <c r="B12" s="30" t="s">
        <v>34</v>
      </c>
      <c r="C12" s="30"/>
      <c r="D12" s="30"/>
      <c r="E12" s="30"/>
      <c r="F12" s="30"/>
      <c r="G12" s="30"/>
      <c r="H12" s="30"/>
      <c r="I12" s="30"/>
      <c r="J12" s="30"/>
      <c r="K12" s="31"/>
      <c r="L12" s="32">
        <v>1</v>
      </c>
      <c r="M12" s="32">
        <v>4</v>
      </c>
      <c r="N12" s="33"/>
      <c r="O12" s="33"/>
      <c r="P12" s="34"/>
      <c r="Q12" s="56">
        <f t="shared" si="0"/>
        <v>18632.998</v>
      </c>
      <c r="R12" s="56">
        <v>15389889.4</v>
      </c>
      <c r="S12" s="56">
        <f t="shared" si="1"/>
        <v>9960.4404400000003</v>
      </c>
      <c r="T12" s="36">
        <v>0.53455919653938666</v>
      </c>
      <c r="U12" s="37">
        <v>0.53455919653938666</v>
      </c>
      <c r="V12" s="28"/>
      <c r="W12" s="35">
        <v>18632998</v>
      </c>
      <c r="X12" s="35">
        <v>9960440.4399999995</v>
      </c>
      <c r="Y12" s="35">
        <v>9960440.4399999995</v>
      </c>
    </row>
    <row r="13" spans="1:25" ht="32.25" customHeight="1">
      <c r="A13" s="29"/>
      <c r="B13" s="30" t="s">
        <v>33</v>
      </c>
      <c r="C13" s="30"/>
      <c r="D13" s="30"/>
      <c r="E13" s="30"/>
      <c r="F13" s="30"/>
      <c r="G13" s="30"/>
      <c r="H13" s="30"/>
      <c r="I13" s="30"/>
      <c r="J13" s="30"/>
      <c r="K13" s="31"/>
      <c r="L13" s="32">
        <v>1</v>
      </c>
      <c r="M13" s="32">
        <v>6</v>
      </c>
      <c r="N13" s="33"/>
      <c r="O13" s="33"/>
      <c r="P13" s="34"/>
      <c r="Q13" s="56">
        <f t="shared" si="0"/>
        <v>8304</v>
      </c>
      <c r="R13" s="56">
        <v>15389890.4</v>
      </c>
      <c r="S13" s="56">
        <f t="shared" si="1"/>
        <v>2249.3887</v>
      </c>
      <c r="T13" s="36">
        <v>0.27088014210019268</v>
      </c>
      <c r="U13" s="37">
        <v>0.27088014210019268</v>
      </c>
      <c r="V13" s="28"/>
      <c r="W13" s="35">
        <v>8304000</v>
      </c>
      <c r="X13" s="35">
        <v>2249388.7000000002</v>
      </c>
      <c r="Y13" s="35">
        <v>2249388.7000000002</v>
      </c>
    </row>
    <row r="14" spans="1:25" ht="15" customHeight="1">
      <c r="A14" s="29"/>
      <c r="B14" s="30" t="s">
        <v>32</v>
      </c>
      <c r="C14" s="30"/>
      <c r="D14" s="30"/>
      <c r="E14" s="30"/>
      <c r="F14" s="30"/>
      <c r="G14" s="30"/>
      <c r="H14" s="30"/>
      <c r="I14" s="30"/>
      <c r="J14" s="30"/>
      <c r="K14" s="31"/>
      <c r="L14" s="32">
        <v>1</v>
      </c>
      <c r="M14" s="32">
        <v>11</v>
      </c>
      <c r="N14" s="33"/>
      <c r="O14" s="33"/>
      <c r="P14" s="34"/>
      <c r="Q14" s="56">
        <f t="shared" si="0"/>
        <v>100</v>
      </c>
      <c r="R14" s="56">
        <v>15389891.4</v>
      </c>
      <c r="S14" s="56">
        <f t="shared" si="1"/>
        <v>0</v>
      </c>
      <c r="T14" s="36">
        <v>0</v>
      </c>
      <c r="U14" s="37">
        <v>0</v>
      </c>
      <c r="V14" s="28"/>
      <c r="W14" s="35">
        <v>100000</v>
      </c>
      <c r="X14" s="35">
        <v>0</v>
      </c>
      <c r="Y14" s="35">
        <v>0</v>
      </c>
    </row>
    <row r="15" spans="1:25" ht="15" customHeight="1">
      <c r="A15" s="29"/>
      <c r="B15" s="30" t="s">
        <v>31</v>
      </c>
      <c r="C15" s="30"/>
      <c r="D15" s="30"/>
      <c r="E15" s="30"/>
      <c r="F15" s="30"/>
      <c r="G15" s="30"/>
      <c r="H15" s="30"/>
      <c r="I15" s="30"/>
      <c r="J15" s="30"/>
      <c r="K15" s="31"/>
      <c r="L15" s="32">
        <v>1</v>
      </c>
      <c r="M15" s="32">
        <v>13</v>
      </c>
      <c r="N15" s="33"/>
      <c r="O15" s="33"/>
      <c r="P15" s="34"/>
      <c r="Q15" s="56">
        <f t="shared" si="0"/>
        <v>729.1</v>
      </c>
      <c r="R15" s="56">
        <v>15389892.4</v>
      </c>
      <c r="S15" s="56">
        <f t="shared" si="1"/>
        <v>95.82</v>
      </c>
      <c r="T15" s="36">
        <v>0.13142230146756276</v>
      </c>
      <c r="U15" s="37">
        <v>0.13142230146756276</v>
      </c>
      <c r="V15" s="28"/>
      <c r="W15" s="35">
        <v>729100</v>
      </c>
      <c r="X15" s="35">
        <v>95820</v>
      </c>
      <c r="Y15" s="35">
        <v>95820</v>
      </c>
    </row>
    <row r="16" spans="1:25" ht="15" customHeight="1">
      <c r="A16" s="29"/>
      <c r="B16" s="30" t="s">
        <v>30</v>
      </c>
      <c r="C16" s="30"/>
      <c r="D16" s="30"/>
      <c r="E16" s="30"/>
      <c r="F16" s="30"/>
      <c r="G16" s="30"/>
      <c r="H16" s="30"/>
      <c r="I16" s="30"/>
      <c r="J16" s="30"/>
      <c r="K16" s="31"/>
      <c r="L16" s="32">
        <v>2</v>
      </c>
      <c r="M16" s="32">
        <v>0</v>
      </c>
      <c r="N16" s="33"/>
      <c r="O16" s="33"/>
      <c r="P16" s="34"/>
      <c r="Q16" s="56">
        <f t="shared" si="0"/>
        <v>1439.8</v>
      </c>
      <c r="R16" s="56">
        <v>15389893.4</v>
      </c>
      <c r="S16" s="56">
        <f t="shared" si="1"/>
        <v>719.88800000000003</v>
      </c>
      <c r="T16" s="36">
        <v>0.49999166550909846</v>
      </c>
      <c r="U16" s="37">
        <v>0.49999166550909846</v>
      </c>
      <c r="V16" s="28"/>
      <c r="W16" s="35">
        <v>1439800</v>
      </c>
      <c r="X16" s="35">
        <v>719888</v>
      </c>
      <c r="Y16" s="35">
        <v>719888</v>
      </c>
    </row>
    <row r="17" spans="1:25" ht="15" customHeight="1">
      <c r="A17" s="29"/>
      <c r="B17" s="30" t="s">
        <v>29</v>
      </c>
      <c r="C17" s="30"/>
      <c r="D17" s="30"/>
      <c r="E17" s="30"/>
      <c r="F17" s="30"/>
      <c r="G17" s="30"/>
      <c r="H17" s="30"/>
      <c r="I17" s="30"/>
      <c r="J17" s="30"/>
      <c r="K17" s="31"/>
      <c r="L17" s="32">
        <v>2</v>
      </c>
      <c r="M17" s="32">
        <v>3</v>
      </c>
      <c r="N17" s="33"/>
      <c r="O17" s="33"/>
      <c r="P17" s="34"/>
      <c r="Q17" s="56">
        <f t="shared" si="0"/>
        <v>1439.8</v>
      </c>
      <c r="R17" s="56">
        <v>15389894.4</v>
      </c>
      <c r="S17" s="56">
        <f t="shared" si="1"/>
        <v>719.88800000000003</v>
      </c>
      <c r="T17" s="36">
        <v>0.49999166550909846</v>
      </c>
      <c r="U17" s="37">
        <v>0.49999166550909846</v>
      </c>
      <c r="V17" s="28"/>
      <c r="W17" s="35">
        <v>1439800</v>
      </c>
      <c r="X17" s="35">
        <v>719888</v>
      </c>
      <c r="Y17" s="35">
        <v>719888</v>
      </c>
    </row>
    <row r="18" spans="1:25" ht="21.75" customHeight="1">
      <c r="A18" s="29"/>
      <c r="B18" s="30" t="s">
        <v>28</v>
      </c>
      <c r="C18" s="30"/>
      <c r="D18" s="30"/>
      <c r="E18" s="30"/>
      <c r="F18" s="30"/>
      <c r="G18" s="30"/>
      <c r="H18" s="30"/>
      <c r="I18" s="30"/>
      <c r="J18" s="30"/>
      <c r="K18" s="31"/>
      <c r="L18" s="32">
        <v>3</v>
      </c>
      <c r="M18" s="32">
        <v>0</v>
      </c>
      <c r="N18" s="33"/>
      <c r="O18" s="33"/>
      <c r="P18" s="34"/>
      <c r="Q18" s="56">
        <f t="shared" si="0"/>
        <v>5170.3999999999996</v>
      </c>
      <c r="R18" s="56">
        <v>15389895.4</v>
      </c>
      <c r="S18" s="56">
        <f t="shared" si="1"/>
        <v>2680.6395899999998</v>
      </c>
      <c r="T18" s="36">
        <v>0.51845884070864923</v>
      </c>
      <c r="U18" s="37">
        <v>0.51845884070864923</v>
      </c>
      <c r="V18" s="28"/>
      <c r="W18" s="35">
        <v>5170400</v>
      </c>
      <c r="X18" s="35">
        <v>2680639.59</v>
      </c>
      <c r="Y18" s="35">
        <v>2680639.59</v>
      </c>
    </row>
    <row r="19" spans="1:25" ht="32.25" customHeight="1">
      <c r="A19" s="29"/>
      <c r="B19" s="30" t="s">
        <v>27</v>
      </c>
      <c r="C19" s="30"/>
      <c r="D19" s="30"/>
      <c r="E19" s="30"/>
      <c r="F19" s="30"/>
      <c r="G19" s="30"/>
      <c r="H19" s="30"/>
      <c r="I19" s="30"/>
      <c r="J19" s="30"/>
      <c r="K19" s="31"/>
      <c r="L19" s="32">
        <v>3</v>
      </c>
      <c r="M19" s="32">
        <v>9</v>
      </c>
      <c r="N19" s="33"/>
      <c r="O19" s="33"/>
      <c r="P19" s="34"/>
      <c r="Q19" s="56">
        <f t="shared" si="0"/>
        <v>2521</v>
      </c>
      <c r="R19" s="56">
        <v>15389896.4</v>
      </c>
      <c r="S19" s="56">
        <f t="shared" si="1"/>
        <v>1385.252</v>
      </c>
      <c r="T19" s="36">
        <v>0.54948512495041646</v>
      </c>
      <c r="U19" s="37">
        <v>0.54948512495041646</v>
      </c>
      <c r="V19" s="28"/>
      <c r="W19" s="35">
        <v>2521000</v>
      </c>
      <c r="X19" s="35">
        <v>1385252</v>
      </c>
      <c r="Y19" s="35">
        <v>1385252</v>
      </c>
    </row>
    <row r="20" spans="1:25" ht="21.75" customHeight="1">
      <c r="A20" s="29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1"/>
      <c r="L20" s="32">
        <v>3</v>
      </c>
      <c r="M20" s="32">
        <v>14</v>
      </c>
      <c r="N20" s="33"/>
      <c r="O20" s="33"/>
      <c r="P20" s="34"/>
      <c r="Q20" s="56">
        <f t="shared" si="0"/>
        <v>2649.4</v>
      </c>
      <c r="R20" s="56">
        <v>15389897.4</v>
      </c>
      <c r="S20" s="56">
        <f t="shared" si="1"/>
        <v>1295.38759</v>
      </c>
      <c r="T20" s="36">
        <v>0.48893620819808259</v>
      </c>
      <c r="U20" s="37">
        <v>0.48893620819808259</v>
      </c>
      <c r="V20" s="28"/>
      <c r="W20" s="35">
        <v>2649400</v>
      </c>
      <c r="X20" s="35">
        <v>1295387.5900000001</v>
      </c>
      <c r="Y20" s="35">
        <v>1295387.5900000001</v>
      </c>
    </row>
    <row r="21" spans="1:25" ht="15" customHeight="1">
      <c r="A21" s="29"/>
      <c r="B21" s="30" t="s">
        <v>25</v>
      </c>
      <c r="C21" s="30"/>
      <c r="D21" s="30"/>
      <c r="E21" s="30"/>
      <c r="F21" s="30"/>
      <c r="G21" s="30"/>
      <c r="H21" s="30"/>
      <c r="I21" s="30"/>
      <c r="J21" s="30"/>
      <c r="K21" s="31"/>
      <c r="L21" s="32">
        <v>4</v>
      </c>
      <c r="M21" s="32">
        <v>0</v>
      </c>
      <c r="N21" s="33"/>
      <c r="O21" s="33"/>
      <c r="P21" s="34"/>
      <c r="Q21" s="56">
        <f t="shared" si="0"/>
        <v>24016.737000000001</v>
      </c>
      <c r="R21" s="56">
        <v>15389898.4</v>
      </c>
      <c r="S21" s="56">
        <f t="shared" si="1"/>
        <v>9000.652</v>
      </c>
      <c r="T21" s="36">
        <v>0.37476581435687956</v>
      </c>
      <c r="U21" s="37">
        <v>0.37476581435687956</v>
      </c>
      <c r="V21" s="28"/>
      <c r="W21" s="35">
        <v>24016737</v>
      </c>
      <c r="X21" s="35">
        <v>9000652</v>
      </c>
      <c r="Y21" s="35">
        <v>9000652</v>
      </c>
    </row>
    <row r="22" spans="1:25" ht="15" customHeight="1">
      <c r="A22" s="29"/>
      <c r="B22" s="30" t="s">
        <v>24</v>
      </c>
      <c r="C22" s="30"/>
      <c r="D22" s="30"/>
      <c r="E22" s="30"/>
      <c r="F22" s="30"/>
      <c r="G22" s="30"/>
      <c r="H22" s="30"/>
      <c r="I22" s="30"/>
      <c r="J22" s="30"/>
      <c r="K22" s="31"/>
      <c r="L22" s="32">
        <v>4</v>
      </c>
      <c r="M22" s="32">
        <v>5</v>
      </c>
      <c r="N22" s="33"/>
      <c r="O22" s="33"/>
      <c r="P22" s="34"/>
      <c r="Q22" s="56">
        <f t="shared" si="0"/>
        <v>537</v>
      </c>
      <c r="R22" s="56">
        <v>15389899.4</v>
      </c>
      <c r="S22" s="56">
        <f t="shared" si="1"/>
        <v>0</v>
      </c>
      <c r="T22" s="36">
        <v>0</v>
      </c>
      <c r="U22" s="37">
        <v>0</v>
      </c>
      <c r="V22" s="28"/>
      <c r="W22" s="35">
        <v>537000</v>
      </c>
      <c r="X22" s="35">
        <v>0</v>
      </c>
      <c r="Y22" s="35">
        <v>0</v>
      </c>
    </row>
    <row r="23" spans="1:25" ht="15" customHeight="1">
      <c r="A23" s="29"/>
      <c r="B23" s="30" t="s">
        <v>23</v>
      </c>
      <c r="C23" s="30"/>
      <c r="D23" s="30"/>
      <c r="E23" s="30"/>
      <c r="F23" s="30"/>
      <c r="G23" s="30"/>
      <c r="H23" s="30"/>
      <c r="I23" s="30"/>
      <c r="J23" s="30"/>
      <c r="K23" s="31"/>
      <c r="L23" s="32">
        <v>4</v>
      </c>
      <c r="M23" s="32">
        <v>9</v>
      </c>
      <c r="N23" s="33"/>
      <c r="O23" s="33"/>
      <c r="P23" s="34"/>
      <c r="Q23" s="56">
        <f t="shared" si="0"/>
        <v>17788.559000000001</v>
      </c>
      <c r="R23" s="56">
        <v>15389900.4</v>
      </c>
      <c r="S23" s="56">
        <f t="shared" si="1"/>
        <v>5669.9340000000002</v>
      </c>
      <c r="T23" s="36">
        <v>0.31874048932237853</v>
      </c>
      <c r="U23" s="37">
        <v>0.31874048932237853</v>
      </c>
      <c r="V23" s="28"/>
      <c r="W23" s="35">
        <v>17788559</v>
      </c>
      <c r="X23" s="35">
        <v>5669934</v>
      </c>
      <c r="Y23" s="35">
        <v>5669934</v>
      </c>
    </row>
    <row r="24" spans="1:25" ht="15" customHeight="1">
      <c r="A24" s="29"/>
      <c r="B24" s="30" t="s">
        <v>22</v>
      </c>
      <c r="C24" s="30"/>
      <c r="D24" s="30"/>
      <c r="E24" s="30"/>
      <c r="F24" s="30"/>
      <c r="G24" s="30"/>
      <c r="H24" s="30"/>
      <c r="I24" s="30"/>
      <c r="J24" s="30"/>
      <c r="K24" s="31"/>
      <c r="L24" s="32">
        <v>4</v>
      </c>
      <c r="M24" s="32">
        <v>12</v>
      </c>
      <c r="N24" s="33"/>
      <c r="O24" s="33"/>
      <c r="P24" s="34"/>
      <c r="Q24" s="56">
        <f t="shared" si="0"/>
        <v>5691.1779999999999</v>
      </c>
      <c r="R24" s="56">
        <v>15389901.4</v>
      </c>
      <c r="S24" s="56">
        <f t="shared" si="1"/>
        <v>3330.7179999999998</v>
      </c>
      <c r="T24" s="36">
        <v>0.58524228200207407</v>
      </c>
      <c r="U24" s="37">
        <v>0.58524228200207407</v>
      </c>
      <c r="V24" s="28"/>
      <c r="W24" s="35">
        <v>5691178</v>
      </c>
      <c r="X24" s="35">
        <v>3330718</v>
      </c>
      <c r="Y24" s="35">
        <v>3330718</v>
      </c>
    </row>
    <row r="25" spans="1:25" ht="15" customHeight="1">
      <c r="A25" s="29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1"/>
      <c r="L25" s="32">
        <v>5</v>
      </c>
      <c r="M25" s="32">
        <v>0</v>
      </c>
      <c r="N25" s="33"/>
      <c r="O25" s="33"/>
      <c r="P25" s="34"/>
      <c r="Q25" s="56">
        <f t="shared" si="0"/>
        <v>11893.514130000001</v>
      </c>
      <c r="R25" s="56">
        <v>15389902.4</v>
      </c>
      <c r="S25" s="56">
        <f t="shared" si="1"/>
        <v>7746.9294300000001</v>
      </c>
      <c r="T25" s="36">
        <v>0.65135748318987363</v>
      </c>
      <c r="U25" s="37">
        <v>0.65135748318987363</v>
      </c>
      <c r="V25" s="28"/>
      <c r="W25" s="35">
        <v>11893514.130000001</v>
      </c>
      <c r="X25" s="35">
        <v>7746929.4299999997</v>
      </c>
      <c r="Y25" s="35">
        <v>7746929.4299999997</v>
      </c>
    </row>
    <row r="26" spans="1:25" ht="15" customHeight="1">
      <c r="A26" s="29"/>
      <c r="B26" s="30" t="s">
        <v>20</v>
      </c>
      <c r="C26" s="30"/>
      <c r="D26" s="30"/>
      <c r="E26" s="30"/>
      <c r="F26" s="30"/>
      <c r="G26" s="30"/>
      <c r="H26" s="30"/>
      <c r="I26" s="30"/>
      <c r="J26" s="30"/>
      <c r="K26" s="31"/>
      <c r="L26" s="32">
        <v>5</v>
      </c>
      <c r="M26" s="32">
        <v>1</v>
      </c>
      <c r="N26" s="33"/>
      <c r="O26" s="33"/>
      <c r="P26" s="34"/>
      <c r="Q26" s="56">
        <f t="shared" si="0"/>
        <v>550</v>
      </c>
      <c r="R26" s="56">
        <v>15389903.4</v>
      </c>
      <c r="S26" s="56">
        <f t="shared" si="1"/>
        <v>550</v>
      </c>
      <c r="T26" s="36">
        <v>1</v>
      </c>
      <c r="U26" s="37">
        <v>1</v>
      </c>
      <c r="V26" s="28"/>
      <c r="W26" s="35">
        <v>550000</v>
      </c>
      <c r="X26" s="35">
        <v>550000</v>
      </c>
      <c r="Y26" s="35">
        <v>550000</v>
      </c>
    </row>
    <row r="27" spans="1:25" ht="15" customHeight="1">
      <c r="A27" s="29"/>
      <c r="B27" s="30" t="s">
        <v>19</v>
      </c>
      <c r="C27" s="30"/>
      <c r="D27" s="30"/>
      <c r="E27" s="30"/>
      <c r="F27" s="30"/>
      <c r="G27" s="30"/>
      <c r="H27" s="30"/>
      <c r="I27" s="30"/>
      <c r="J27" s="30"/>
      <c r="K27" s="31"/>
      <c r="L27" s="32">
        <v>5</v>
      </c>
      <c r="M27" s="32">
        <v>3</v>
      </c>
      <c r="N27" s="33"/>
      <c r="O27" s="33"/>
      <c r="P27" s="34"/>
      <c r="Q27" s="56">
        <f t="shared" si="0"/>
        <v>11343.514130000001</v>
      </c>
      <c r="R27" s="56">
        <v>15389904.4</v>
      </c>
      <c r="S27" s="56">
        <f t="shared" si="1"/>
        <v>7196.9294300000001</v>
      </c>
      <c r="T27" s="36">
        <v>0.63445325209816605</v>
      </c>
      <c r="U27" s="37">
        <v>0.63445325209816605</v>
      </c>
      <c r="V27" s="28"/>
      <c r="W27" s="35">
        <v>11343514.130000001</v>
      </c>
      <c r="X27" s="35">
        <v>7196929.4299999997</v>
      </c>
      <c r="Y27" s="35">
        <v>7196929.4299999997</v>
      </c>
    </row>
    <row r="28" spans="1:25" ht="15" customHeight="1">
      <c r="A28" s="29"/>
      <c r="B28" s="30" t="s">
        <v>18</v>
      </c>
      <c r="C28" s="30"/>
      <c r="D28" s="30"/>
      <c r="E28" s="30"/>
      <c r="F28" s="30"/>
      <c r="G28" s="30"/>
      <c r="H28" s="30"/>
      <c r="I28" s="30"/>
      <c r="J28" s="30"/>
      <c r="K28" s="31"/>
      <c r="L28" s="32">
        <v>7</v>
      </c>
      <c r="M28" s="32">
        <v>0</v>
      </c>
      <c r="N28" s="33"/>
      <c r="O28" s="33"/>
      <c r="P28" s="34"/>
      <c r="Q28" s="56">
        <f t="shared" si="0"/>
        <v>470764.89839999995</v>
      </c>
      <c r="R28" s="56">
        <v>15389905.4</v>
      </c>
      <c r="S28" s="56">
        <f t="shared" si="1"/>
        <v>327750.53125</v>
      </c>
      <c r="T28" s="36">
        <v>0.6966210358813788</v>
      </c>
      <c r="U28" s="37">
        <v>0.69620851589388599</v>
      </c>
      <c r="V28" s="28"/>
      <c r="W28" s="35">
        <v>470764898.39999998</v>
      </c>
      <c r="X28" s="35">
        <v>327944731.18000001</v>
      </c>
      <c r="Y28" s="35">
        <v>327750531.25</v>
      </c>
    </row>
    <row r="29" spans="1:25" ht="15" customHeight="1">
      <c r="A29" s="29"/>
      <c r="B29" s="30" t="s">
        <v>17</v>
      </c>
      <c r="C29" s="30"/>
      <c r="D29" s="30"/>
      <c r="E29" s="30"/>
      <c r="F29" s="30"/>
      <c r="G29" s="30"/>
      <c r="H29" s="30"/>
      <c r="I29" s="30"/>
      <c r="J29" s="30"/>
      <c r="K29" s="31"/>
      <c r="L29" s="32">
        <v>7</v>
      </c>
      <c r="M29" s="32">
        <v>1</v>
      </c>
      <c r="N29" s="33"/>
      <c r="O29" s="33"/>
      <c r="P29" s="34"/>
      <c r="Q29" s="56">
        <f t="shared" si="0"/>
        <v>157834.40572000001</v>
      </c>
      <c r="R29" s="56">
        <v>15389906.4</v>
      </c>
      <c r="S29" s="56">
        <f t="shared" si="1"/>
        <v>99176.696599999996</v>
      </c>
      <c r="T29" s="36">
        <v>0.62835917268849839</v>
      </c>
      <c r="U29" s="37">
        <v>0.62835917268849839</v>
      </c>
      <c r="V29" s="28"/>
      <c r="W29" s="35">
        <v>157834405.72</v>
      </c>
      <c r="X29" s="35">
        <v>99176696.599999994</v>
      </c>
      <c r="Y29" s="35">
        <v>99176696.599999994</v>
      </c>
    </row>
    <row r="30" spans="1:25" ht="15" customHeight="1">
      <c r="A30" s="29"/>
      <c r="B30" s="30" t="s">
        <v>16</v>
      </c>
      <c r="C30" s="30"/>
      <c r="D30" s="30"/>
      <c r="E30" s="30"/>
      <c r="F30" s="30"/>
      <c r="G30" s="30"/>
      <c r="H30" s="30"/>
      <c r="I30" s="30"/>
      <c r="J30" s="30"/>
      <c r="K30" s="31"/>
      <c r="L30" s="32">
        <v>7</v>
      </c>
      <c r="M30" s="32">
        <v>2</v>
      </c>
      <c r="N30" s="33"/>
      <c r="O30" s="33"/>
      <c r="P30" s="34"/>
      <c r="Q30" s="56">
        <f t="shared" si="0"/>
        <v>237022.89018000002</v>
      </c>
      <c r="R30" s="56">
        <v>15389907.4</v>
      </c>
      <c r="S30" s="56">
        <f t="shared" si="1"/>
        <v>181583.05534999998</v>
      </c>
      <c r="T30" s="36">
        <v>0.76683656208043627</v>
      </c>
      <c r="U30" s="37">
        <v>0.76609923713318206</v>
      </c>
      <c r="V30" s="28"/>
      <c r="W30" s="35">
        <v>237022890.18000001</v>
      </c>
      <c r="X30" s="35">
        <v>181757818.24000001</v>
      </c>
      <c r="Y30" s="35">
        <v>181583055.34999999</v>
      </c>
    </row>
    <row r="31" spans="1:25" ht="15" customHeight="1">
      <c r="A31" s="29"/>
      <c r="B31" s="30" t="s">
        <v>15</v>
      </c>
      <c r="C31" s="30"/>
      <c r="D31" s="30"/>
      <c r="E31" s="30"/>
      <c r="F31" s="30"/>
      <c r="G31" s="30"/>
      <c r="H31" s="30"/>
      <c r="I31" s="30"/>
      <c r="J31" s="30"/>
      <c r="K31" s="31"/>
      <c r="L31" s="32">
        <v>7</v>
      </c>
      <c r="M31" s="32">
        <v>3</v>
      </c>
      <c r="N31" s="33"/>
      <c r="O31" s="33"/>
      <c r="P31" s="34"/>
      <c r="Q31" s="56">
        <f t="shared" si="0"/>
        <v>44683.537630000006</v>
      </c>
      <c r="R31" s="56">
        <v>15389908.4</v>
      </c>
      <c r="S31" s="56">
        <f t="shared" si="1"/>
        <v>29872.528129999999</v>
      </c>
      <c r="T31" s="36">
        <v>0.66888090682268575</v>
      </c>
      <c r="U31" s="37">
        <v>0.6685354319382254</v>
      </c>
      <c r="V31" s="28"/>
      <c r="W31" s="35">
        <v>44683537.630000003</v>
      </c>
      <c r="X31" s="35">
        <v>29887965.170000002</v>
      </c>
      <c r="Y31" s="35">
        <v>29872528.129999999</v>
      </c>
    </row>
    <row r="32" spans="1:25" ht="15" customHeight="1">
      <c r="A32" s="29"/>
      <c r="B32" s="30" t="s">
        <v>14</v>
      </c>
      <c r="C32" s="30"/>
      <c r="D32" s="30"/>
      <c r="E32" s="30"/>
      <c r="F32" s="30"/>
      <c r="G32" s="30"/>
      <c r="H32" s="30"/>
      <c r="I32" s="30"/>
      <c r="J32" s="30"/>
      <c r="K32" s="31"/>
      <c r="L32" s="32">
        <v>7</v>
      </c>
      <c r="M32" s="32">
        <v>7</v>
      </c>
      <c r="N32" s="33"/>
      <c r="O32" s="33"/>
      <c r="P32" s="34"/>
      <c r="Q32" s="56">
        <f t="shared" si="0"/>
        <v>4388</v>
      </c>
      <c r="R32" s="56">
        <v>15389909.4</v>
      </c>
      <c r="S32" s="56">
        <f t="shared" si="1"/>
        <v>1829.2952499999999</v>
      </c>
      <c r="T32" s="36">
        <v>0.41688588195077486</v>
      </c>
      <c r="U32" s="37">
        <v>0.41688588195077486</v>
      </c>
      <c r="V32" s="28"/>
      <c r="W32" s="35">
        <v>4388000</v>
      </c>
      <c r="X32" s="35">
        <v>1829295.25</v>
      </c>
      <c r="Y32" s="35">
        <v>1829295.25</v>
      </c>
    </row>
    <row r="33" spans="1:25" ht="15" customHeight="1">
      <c r="A33" s="29"/>
      <c r="B33" s="30" t="s">
        <v>13</v>
      </c>
      <c r="C33" s="30"/>
      <c r="D33" s="30"/>
      <c r="E33" s="30"/>
      <c r="F33" s="30"/>
      <c r="G33" s="30"/>
      <c r="H33" s="30"/>
      <c r="I33" s="30"/>
      <c r="J33" s="30"/>
      <c r="K33" s="31"/>
      <c r="L33" s="32">
        <v>7</v>
      </c>
      <c r="M33" s="32">
        <v>9</v>
      </c>
      <c r="N33" s="33"/>
      <c r="O33" s="33"/>
      <c r="P33" s="34"/>
      <c r="Q33" s="56">
        <f t="shared" si="0"/>
        <v>26836.064870000002</v>
      </c>
      <c r="R33" s="56">
        <v>15389910.4</v>
      </c>
      <c r="S33" s="56">
        <f t="shared" si="1"/>
        <v>15288.95592</v>
      </c>
      <c r="T33" s="36">
        <v>0.56986581281877779</v>
      </c>
      <c r="U33" s="37">
        <v>0.56971675966887014</v>
      </c>
      <c r="V33" s="28"/>
      <c r="W33" s="35">
        <v>26836064.870000001</v>
      </c>
      <c r="X33" s="35">
        <v>15292955.92</v>
      </c>
      <c r="Y33" s="35">
        <v>15288955.92</v>
      </c>
    </row>
    <row r="34" spans="1:25" ht="15" customHeight="1">
      <c r="A34" s="29"/>
      <c r="B34" s="30" t="s">
        <v>12</v>
      </c>
      <c r="C34" s="30"/>
      <c r="D34" s="30"/>
      <c r="E34" s="30"/>
      <c r="F34" s="30"/>
      <c r="G34" s="30"/>
      <c r="H34" s="30"/>
      <c r="I34" s="30"/>
      <c r="J34" s="30"/>
      <c r="K34" s="31"/>
      <c r="L34" s="32">
        <v>8</v>
      </c>
      <c r="M34" s="32">
        <v>0</v>
      </c>
      <c r="N34" s="33"/>
      <c r="O34" s="33"/>
      <c r="P34" s="34"/>
      <c r="Q34" s="56">
        <f t="shared" si="0"/>
        <v>32279.07604</v>
      </c>
      <c r="R34" s="56">
        <v>15389911.4</v>
      </c>
      <c r="S34" s="56">
        <f t="shared" si="1"/>
        <v>18344.796489999997</v>
      </c>
      <c r="T34" s="36">
        <v>0.56831851281205381</v>
      </c>
      <c r="U34" s="37">
        <v>0.56831851281205381</v>
      </c>
      <c r="V34" s="28"/>
      <c r="W34" s="35">
        <v>32279076.039999999</v>
      </c>
      <c r="X34" s="35">
        <v>18344796.489999998</v>
      </c>
      <c r="Y34" s="35">
        <v>18344796.489999998</v>
      </c>
    </row>
    <row r="35" spans="1:25" ht="15" customHeight="1">
      <c r="A35" s="29"/>
      <c r="B35" s="30" t="s">
        <v>11</v>
      </c>
      <c r="C35" s="30"/>
      <c r="D35" s="30"/>
      <c r="E35" s="30"/>
      <c r="F35" s="30"/>
      <c r="G35" s="30"/>
      <c r="H35" s="30"/>
      <c r="I35" s="30"/>
      <c r="J35" s="30"/>
      <c r="K35" s="31"/>
      <c r="L35" s="32">
        <v>8</v>
      </c>
      <c r="M35" s="32">
        <v>1</v>
      </c>
      <c r="N35" s="33"/>
      <c r="O35" s="33"/>
      <c r="P35" s="34"/>
      <c r="Q35" s="56">
        <f t="shared" si="0"/>
        <v>21867.216039999999</v>
      </c>
      <c r="R35" s="56">
        <v>15389912.4</v>
      </c>
      <c r="S35" s="56">
        <f t="shared" si="1"/>
        <v>12138.76499</v>
      </c>
      <c r="T35" s="36">
        <v>0.55511250118878874</v>
      </c>
      <c r="U35" s="37">
        <v>0.55511250118878874</v>
      </c>
      <c r="V35" s="28"/>
      <c r="W35" s="35">
        <v>21867216.039999999</v>
      </c>
      <c r="X35" s="35">
        <v>12138764.99</v>
      </c>
      <c r="Y35" s="35">
        <v>12138764.99</v>
      </c>
    </row>
    <row r="36" spans="1:25" ht="15" customHeight="1">
      <c r="A36" s="29"/>
      <c r="B36" s="30" t="s">
        <v>10</v>
      </c>
      <c r="C36" s="30"/>
      <c r="D36" s="30"/>
      <c r="E36" s="30"/>
      <c r="F36" s="30"/>
      <c r="G36" s="30"/>
      <c r="H36" s="30"/>
      <c r="I36" s="30"/>
      <c r="J36" s="30"/>
      <c r="K36" s="31"/>
      <c r="L36" s="32">
        <v>8</v>
      </c>
      <c r="M36" s="32">
        <v>4</v>
      </c>
      <c r="N36" s="33"/>
      <c r="O36" s="33"/>
      <c r="P36" s="34"/>
      <c r="Q36" s="56">
        <f t="shared" si="0"/>
        <v>10411.86</v>
      </c>
      <c r="R36" s="56">
        <v>15389913.4</v>
      </c>
      <c r="S36" s="56">
        <f t="shared" si="1"/>
        <v>6206.0315000000001</v>
      </c>
      <c r="T36" s="36">
        <v>0.59605406718876364</v>
      </c>
      <c r="U36" s="37">
        <v>0.59605406718876364</v>
      </c>
      <c r="V36" s="28"/>
      <c r="W36" s="35">
        <v>10411860</v>
      </c>
      <c r="X36" s="35">
        <v>6206031.5</v>
      </c>
      <c r="Y36" s="35">
        <v>6206031.5</v>
      </c>
    </row>
    <row r="37" spans="1:25" ht="15" customHeight="1">
      <c r="A37" s="29"/>
      <c r="B37" s="30" t="s">
        <v>9</v>
      </c>
      <c r="C37" s="30"/>
      <c r="D37" s="30"/>
      <c r="E37" s="30"/>
      <c r="F37" s="30"/>
      <c r="G37" s="30"/>
      <c r="H37" s="30"/>
      <c r="I37" s="30"/>
      <c r="J37" s="30"/>
      <c r="K37" s="31"/>
      <c r="L37" s="32">
        <v>9</v>
      </c>
      <c r="M37" s="32">
        <v>0</v>
      </c>
      <c r="N37" s="33"/>
      <c r="O37" s="33"/>
      <c r="P37" s="34"/>
      <c r="Q37" s="56">
        <f t="shared" si="0"/>
        <v>124</v>
      </c>
      <c r="R37" s="56">
        <v>15389914.4</v>
      </c>
      <c r="S37" s="56">
        <f t="shared" si="1"/>
        <v>17.899999999999999</v>
      </c>
      <c r="T37" s="36">
        <v>0.14435483870967741</v>
      </c>
      <c r="U37" s="37">
        <v>0.14435483870967741</v>
      </c>
      <c r="V37" s="28"/>
      <c r="W37" s="35">
        <v>124000</v>
      </c>
      <c r="X37" s="35">
        <v>17900</v>
      </c>
      <c r="Y37" s="35">
        <v>17900</v>
      </c>
    </row>
    <row r="38" spans="1:25" ht="15" customHeight="1">
      <c r="A38" s="29"/>
      <c r="B38" s="30" t="s">
        <v>8</v>
      </c>
      <c r="C38" s="30"/>
      <c r="D38" s="30"/>
      <c r="E38" s="30"/>
      <c r="F38" s="30"/>
      <c r="G38" s="30"/>
      <c r="H38" s="30"/>
      <c r="I38" s="30"/>
      <c r="J38" s="30"/>
      <c r="K38" s="31"/>
      <c r="L38" s="32">
        <v>9</v>
      </c>
      <c r="M38" s="32">
        <v>9</v>
      </c>
      <c r="N38" s="33"/>
      <c r="O38" s="33"/>
      <c r="P38" s="34"/>
      <c r="Q38" s="56">
        <f t="shared" si="0"/>
        <v>124</v>
      </c>
      <c r="R38" s="56">
        <v>15389915.4</v>
      </c>
      <c r="S38" s="56">
        <f t="shared" si="1"/>
        <v>17.899999999999999</v>
      </c>
      <c r="T38" s="36">
        <v>0.14435483870967741</v>
      </c>
      <c r="U38" s="37">
        <v>0.14435483870967741</v>
      </c>
      <c r="V38" s="28"/>
      <c r="W38" s="35">
        <v>124000</v>
      </c>
      <c r="X38" s="35">
        <v>17900</v>
      </c>
      <c r="Y38" s="35">
        <v>17900</v>
      </c>
    </row>
    <row r="39" spans="1:25" ht="15" customHeight="1">
      <c r="A39" s="29"/>
      <c r="B39" s="30" t="s">
        <v>7</v>
      </c>
      <c r="C39" s="30"/>
      <c r="D39" s="30"/>
      <c r="E39" s="30"/>
      <c r="F39" s="30"/>
      <c r="G39" s="30"/>
      <c r="H39" s="30"/>
      <c r="I39" s="30"/>
      <c r="J39" s="30"/>
      <c r="K39" s="31"/>
      <c r="L39" s="32">
        <v>10</v>
      </c>
      <c r="M39" s="32">
        <v>0</v>
      </c>
      <c r="N39" s="33"/>
      <c r="O39" s="33"/>
      <c r="P39" s="34"/>
      <c r="Q39" s="56">
        <f t="shared" si="0"/>
        <v>315382.99161999999</v>
      </c>
      <c r="R39" s="56">
        <v>15389916.4</v>
      </c>
      <c r="S39" s="56">
        <f t="shared" si="1"/>
        <v>151220.29619999998</v>
      </c>
      <c r="T39" s="36">
        <v>0.5005871692035414</v>
      </c>
      <c r="U39" s="37">
        <v>0.47948145657202385</v>
      </c>
      <c r="V39" s="28"/>
      <c r="W39" s="35">
        <v>315382991.62</v>
      </c>
      <c r="X39" s="35">
        <v>157876678.99000001</v>
      </c>
      <c r="Y39" s="35">
        <v>151220296.19999999</v>
      </c>
    </row>
    <row r="40" spans="1:25" ht="15" customHeight="1">
      <c r="A40" s="29"/>
      <c r="B40" s="30" t="s">
        <v>6</v>
      </c>
      <c r="C40" s="30"/>
      <c r="D40" s="30"/>
      <c r="E40" s="30"/>
      <c r="F40" s="30"/>
      <c r="G40" s="30"/>
      <c r="H40" s="30"/>
      <c r="I40" s="30"/>
      <c r="J40" s="30"/>
      <c r="K40" s="31"/>
      <c r="L40" s="32">
        <v>10</v>
      </c>
      <c r="M40" s="32">
        <v>2</v>
      </c>
      <c r="N40" s="33"/>
      <c r="O40" s="33"/>
      <c r="P40" s="34"/>
      <c r="Q40" s="56">
        <f t="shared" si="0"/>
        <v>5186.2</v>
      </c>
      <c r="R40" s="56">
        <v>15389917.4</v>
      </c>
      <c r="S40" s="56">
        <f t="shared" si="1"/>
        <v>498.166</v>
      </c>
      <c r="T40" s="36">
        <v>9.6056071883074315E-2</v>
      </c>
      <c r="U40" s="37">
        <v>9.6056071883074315E-2</v>
      </c>
      <c r="V40" s="28"/>
      <c r="W40" s="35">
        <v>5186200</v>
      </c>
      <c r="X40" s="35">
        <v>498166</v>
      </c>
      <c r="Y40" s="35">
        <v>498166</v>
      </c>
    </row>
    <row r="41" spans="1:25" ht="15" customHeight="1">
      <c r="A41" s="29"/>
      <c r="B41" s="30" t="s">
        <v>5</v>
      </c>
      <c r="C41" s="30"/>
      <c r="D41" s="30"/>
      <c r="E41" s="30"/>
      <c r="F41" s="30"/>
      <c r="G41" s="30"/>
      <c r="H41" s="30"/>
      <c r="I41" s="30"/>
      <c r="J41" s="30"/>
      <c r="K41" s="31"/>
      <c r="L41" s="32">
        <v>10</v>
      </c>
      <c r="M41" s="32">
        <v>3</v>
      </c>
      <c r="N41" s="33"/>
      <c r="O41" s="33"/>
      <c r="P41" s="34"/>
      <c r="Q41" s="56">
        <f t="shared" si="0"/>
        <v>66027.86</v>
      </c>
      <c r="R41" s="56">
        <v>15389918.4</v>
      </c>
      <c r="S41" s="56">
        <f t="shared" si="1"/>
        <v>23798.341370000002</v>
      </c>
      <c r="T41" s="36">
        <v>0.3676866507562111</v>
      </c>
      <c r="U41" s="37">
        <v>0.36042878521278748</v>
      </c>
      <c r="V41" s="28"/>
      <c r="W41" s="35">
        <v>66027860</v>
      </c>
      <c r="X41" s="35">
        <v>24277562.699999999</v>
      </c>
      <c r="Y41" s="35">
        <v>23798341.370000001</v>
      </c>
    </row>
    <row r="42" spans="1:25" ht="15" customHeight="1">
      <c r="A42" s="29"/>
      <c r="B42" s="30" t="s">
        <v>4</v>
      </c>
      <c r="C42" s="30"/>
      <c r="D42" s="30"/>
      <c r="E42" s="30"/>
      <c r="F42" s="30"/>
      <c r="G42" s="30"/>
      <c r="H42" s="30"/>
      <c r="I42" s="30"/>
      <c r="J42" s="30"/>
      <c r="K42" s="31"/>
      <c r="L42" s="32">
        <v>10</v>
      </c>
      <c r="M42" s="32">
        <v>4</v>
      </c>
      <c r="N42" s="33"/>
      <c r="O42" s="33"/>
      <c r="P42" s="34"/>
      <c r="Q42" s="56">
        <f t="shared" si="0"/>
        <v>239803.43162000002</v>
      </c>
      <c r="R42" s="56">
        <v>15389919.4</v>
      </c>
      <c r="S42" s="56">
        <f t="shared" si="1"/>
        <v>124775.34954000001</v>
      </c>
      <c r="T42" s="36">
        <v>0.54608272331778562</v>
      </c>
      <c r="U42" s="37">
        <v>0.52032345282582493</v>
      </c>
      <c r="V42" s="28"/>
      <c r="W42" s="35">
        <v>239803431.62</v>
      </c>
      <c r="X42" s="35">
        <v>130952511</v>
      </c>
      <c r="Y42" s="35">
        <v>124775349.54000001</v>
      </c>
    </row>
    <row r="43" spans="1:25" ht="15" customHeight="1">
      <c r="A43" s="29"/>
      <c r="B43" s="30" t="s">
        <v>3</v>
      </c>
      <c r="C43" s="30"/>
      <c r="D43" s="30"/>
      <c r="E43" s="30"/>
      <c r="F43" s="30"/>
      <c r="G43" s="30"/>
      <c r="H43" s="30"/>
      <c r="I43" s="30"/>
      <c r="J43" s="30"/>
      <c r="K43" s="31"/>
      <c r="L43" s="32">
        <v>10</v>
      </c>
      <c r="M43" s="32">
        <v>6</v>
      </c>
      <c r="N43" s="33"/>
      <c r="O43" s="33"/>
      <c r="P43" s="34"/>
      <c r="Q43" s="56">
        <f t="shared" si="0"/>
        <v>4365.5</v>
      </c>
      <c r="R43" s="56">
        <v>15389920.4</v>
      </c>
      <c r="S43" s="56">
        <f t="shared" si="1"/>
        <v>2148.4392900000003</v>
      </c>
      <c r="T43" s="36">
        <v>0.4921404856259306</v>
      </c>
      <c r="U43" s="37">
        <v>0.4921404856259306</v>
      </c>
      <c r="V43" s="28"/>
      <c r="W43" s="35">
        <v>4365500</v>
      </c>
      <c r="X43" s="35">
        <v>2148439.29</v>
      </c>
      <c r="Y43" s="35">
        <v>2148439.29</v>
      </c>
    </row>
    <row r="44" spans="1:25" ht="15" customHeight="1">
      <c r="A44" s="29"/>
      <c r="B44" s="30" t="s">
        <v>2</v>
      </c>
      <c r="C44" s="30"/>
      <c r="D44" s="30"/>
      <c r="E44" s="30"/>
      <c r="F44" s="30"/>
      <c r="G44" s="30"/>
      <c r="H44" s="30"/>
      <c r="I44" s="30"/>
      <c r="J44" s="30"/>
      <c r="K44" s="31"/>
      <c r="L44" s="32">
        <v>11</v>
      </c>
      <c r="M44" s="32">
        <v>0</v>
      </c>
      <c r="N44" s="33"/>
      <c r="O44" s="33"/>
      <c r="P44" s="34"/>
      <c r="Q44" s="56">
        <f t="shared" si="0"/>
        <v>10957.02687</v>
      </c>
      <c r="R44" s="56">
        <v>15389921.4</v>
      </c>
      <c r="S44" s="56">
        <f t="shared" si="1"/>
        <v>6546.9709199999998</v>
      </c>
      <c r="T44" s="36">
        <v>0.59751344937607154</v>
      </c>
      <c r="U44" s="37">
        <v>0.59751344937607154</v>
      </c>
      <c r="V44" s="28"/>
      <c r="W44" s="35">
        <v>10957026.869999999</v>
      </c>
      <c r="X44" s="35">
        <v>6546970.9199999999</v>
      </c>
      <c r="Y44" s="35">
        <v>6546970.9199999999</v>
      </c>
    </row>
    <row r="45" spans="1:25" ht="15" customHeight="1" thickBot="1">
      <c r="A45" s="29"/>
      <c r="B45" s="38" t="s">
        <v>1</v>
      </c>
      <c r="C45" s="38"/>
      <c r="D45" s="38"/>
      <c r="E45" s="38"/>
      <c r="F45" s="38"/>
      <c r="G45" s="38"/>
      <c r="H45" s="38"/>
      <c r="I45" s="38"/>
      <c r="J45" s="38"/>
      <c r="K45" s="39"/>
      <c r="L45" s="40">
        <v>11</v>
      </c>
      <c r="M45" s="40">
        <v>1</v>
      </c>
      <c r="N45" s="41"/>
      <c r="O45" s="41"/>
      <c r="P45" s="42"/>
      <c r="Q45" s="57">
        <f t="shared" si="0"/>
        <v>10957.02687</v>
      </c>
      <c r="R45" s="57">
        <v>15389922.4</v>
      </c>
      <c r="S45" s="57">
        <f t="shared" si="1"/>
        <v>6546.9709199999998</v>
      </c>
      <c r="T45" s="44">
        <v>0.59751344937607154</v>
      </c>
      <c r="U45" s="45">
        <v>0.59751344937607154</v>
      </c>
      <c r="V45" s="28"/>
      <c r="W45" s="43">
        <v>10957026.869999999</v>
      </c>
      <c r="X45" s="43">
        <v>6546970.9199999999</v>
      </c>
      <c r="Y45" s="43">
        <v>6546970.9199999999</v>
      </c>
    </row>
    <row r="46" spans="1:25" ht="19.5" customHeight="1" thickBot="1">
      <c r="A46" s="29"/>
      <c r="B46" s="46"/>
      <c r="C46" s="61" t="s">
        <v>0</v>
      </c>
      <c r="D46" s="47"/>
      <c r="E46" s="47"/>
      <c r="F46" s="47"/>
      <c r="G46" s="47"/>
      <c r="H46" s="47"/>
      <c r="I46" s="47"/>
      <c r="J46" s="47"/>
      <c r="K46" s="47">
        <v>0</v>
      </c>
      <c r="L46" s="47"/>
      <c r="M46" s="47"/>
      <c r="N46" s="47">
        <v>0</v>
      </c>
      <c r="O46" s="47">
        <v>0</v>
      </c>
      <c r="P46" s="47">
        <v>0</v>
      </c>
      <c r="Q46" s="58">
        <f t="shared" si="0"/>
        <v>905097.54205999989</v>
      </c>
      <c r="R46" s="58">
        <v>15389923.4</v>
      </c>
      <c r="S46" s="58">
        <f t="shared" si="1"/>
        <v>539418.49028000003</v>
      </c>
      <c r="T46" s="48">
        <v>0.60354718426998799</v>
      </c>
      <c r="U46" s="49">
        <v>0.59597829539154945</v>
      </c>
      <c r="V46" s="50"/>
      <c r="W46" s="53">
        <v>905097542.05999994</v>
      </c>
      <c r="X46" s="53">
        <v>546269073</v>
      </c>
      <c r="Y46" s="53">
        <v>539418490.27999997</v>
      </c>
    </row>
    <row r="47" spans="1:25" ht="25.5" customHeight="1">
      <c r="A47" s="59"/>
      <c r="B47" s="51"/>
      <c r="C47" s="5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1.25" customHeight="1">
      <c r="A48" s="50"/>
      <c r="B48" s="52"/>
      <c r="C48" s="5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1">
      <c r="A49" s="50"/>
    </row>
  </sheetData>
  <mergeCells count="77">
    <mergeCell ref="A5:U5"/>
    <mergeCell ref="A4:U4"/>
    <mergeCell ref="A3:U3"/>
    <mergeCell ref="B43:K43"/>
    <mergeCell ref="N43:P43"/>
    <mergeCell ref="B45:K45"/>
    <mergeCell ref="N45:P45"/>
    <mergeCell ref="B40:K40"/>
    <mergeCell ref="N40:P40"/>
    <mergeCell ref="B41:K41"/>
    <mergeCell ref="N41:P41"/>
    <mergeCell ref="B42:K42"/>
    <mergeCell ref="N42:P42"/>
    <mergeCell ref="B44:K44"/>
    <mergeCell ref="N44:P44"/>
    <mergeCell ref="B32:K32"/>
    <mergeCell ref="N32:P32"/>
    <mergeCell ref="B33:K33"/>
    <mergeCell ref="N33:P33"/>
    <mergeCell ref="B35:K35"/>
    <mergeCell ref="N35:P35"/>
    <mergeCell ref="B34:K34"/>
    <mergeCell ref="N34:P34"/>
    <mergeCell ref="B29:K29"/>
    <mergeCell ref="N29:P29"/>
    <mergeCell ref="B30:K30"/>
    <mergeCell ref="N30:P30"/>
    <mergeCell ref="B31:K31"/>
    <mergeCell ref="N31:P31"/>
    <mergeCell ref="B10:K10"/>
    <mergeCell ref="N10:P10"/>
    <mergeCell ref="B11:K11"/>
    <mergeCell ref="N11:P11"/>
    <mergeCell ref="B12:K12"/>
    <mergeCell ref="N12:P12"/>
    <mergeCell ref="B25:K25"/>
    <mergeCell ref="N25:P25"/>
    <mergeCell ref="B28:K28"/>
    <mergeCell ref="N28:P28"/>
    <mergeCell ref="B13:K13"/>
    <mergeCell ref="N13:P13"/>
    <mergeCell ref="B17:K17"/>
    <mergeCell ref="N17:P17"/>
    <mergeCell ref="B19:K19"/>
    <mergeCell ref="N19:P19"/>
    <mergeCell ref="B37:K37"/>
    <mergeCell ref="N37:P37"/>
    <mergeCell ref="B39:K39"/>
    <mergeCell ref="N39:P39"/>
    <mergeCell ref="B36:K36"/>
    <mergeCell ref="N36:P36"/>
    <mergeCell ref="B38:K38"/>
    <mergeCell ref="N38:P38"/>
    <mergeCell ref="B23:K23"/>
    <mergeCell ref="N23:P23"/>
    <mergeCell ref="B24:K24"/>
    <mergeCell ref="N24:P24"/>
    <mergeCell ref="B20:K20"/>
    <mergeCell ref="N20:P20"/>
    <mergeCell ref="B21:K21"/>
    <mergeCell ref="N21:P21"/>
    <mergeCell ref="B26:K26"/>
    <mergeCell ref="N26:P26"/>
    <mergeCell ref="B27:K27"/>
    <mergeCell ref="N27:P27"/>
    <mergeCell ref="B9:K9"/>
    <mergeCell ref="N9:P9"/>
    <mergeCell ref="B16:K16"/>
    <mergeCell ref="N16:P16"/>
    <mergeCell ref="B18:K18"/>
    <mergeCell ref="N18:P18"/>
    <mergeCell ref="B14:K14"/>
    <mergeCell ref="N14:P14"/>
    <mergeCell ref="B15:K15"/>
    <mergeCell ref="N15:P15"/>
    <mergeCell ref="B22:K22"/>
    <mergeCell ref="N22:P22"/>
  </mergeCells>
  <pageMargins left="0.39370078740157483" right="0.39370078740157483" top="0.39370078740157483" bottom="0" header="0.51181102362204722" footer="0.51181102362204722"/>
  <pageSetup paperSize="9" scale="82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Бюджет_4</vt:lpstr>
      <vt:lpstr>Бюджет_4!Заголовки_для_печати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2022-08-30T02:24:41Z</cp:lastPrinted>
  <dcterms:created xsi:type="dcterms:W3CDTF">2022-07-05T01:56:41Z</dcterms:created>
  <dcterms:modified xsi:type="dcterms:W3CDTF">2022-08-30T02:24:47Z</dcterms:modified>
</cp:coreProperties>
</file>