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8920" windowHeight="15840"/>
  </bookViews>
  <sheets>
    <sheet name="Бюджет_2" sheetId="2" r:id="rId1"/>
  </sheets>
  <definedNames>
    <definedName name="_xlnm.Print_Titles" localSheetId="0">Бюджет_2!$11:$11</definedName>
    <definedName name="_xlnm.Print_Area" localSheetId="0">Бюджет_2!$A$1:$G$21</definedName>
  </definedNames>
  <calcPr calcId="124519"/>
</workbook>
</file>

<file path=xl/calcChain.xml><?xml version="1.0" encoding="utf-8"?>
<calcChain xmlns="http://schemas.openxmlformats.org/spreadsheetml/2006/main">
  <c r="F13" i="2"/>
  <c r="G13"/>
  <c r="F14"/>
  <c r="G14"/>
  <c r="F15"/>
  <c r="G15"/>
  <c r="F16"/>
  <c r="G16"/>
  <c r="F17"/>
  <c r="G17"/>
  <c r="F18"/>
  <c r="G18"/>
  <c r="F19"/>
  <c r="G19"/>
  <c r="G12"/>
  <c r="H12"/>
  <c r="F12"/>
  <c r="AF20" l="1"/>
  <c r="AE20"/>
  <c r="R20"/>
  <c r="Q20"/>
</calcChain>
</file>

<file path=xl/sharedStrings.xml><?xml version="1.0" encoding="utf-8"?>
<sst xmlns="http://schemas.openxmlformats.org/spreadsheetml/2006/main" count="62" uniqueCount="38">
  <si>
    <t>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</si>
  <si>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</si>
  <si>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</si>
  <si>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</si>
  <si>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</si>
  <si>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</si>
  <si>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</si>
  <si>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</si>
  <si>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</si>
  <si>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</si>
  <si>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Факт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</si>
  <si>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</si>
  <si>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</si>
  <si>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</si>
  <si>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</si>
  <si>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</si>
  <si>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</si>
  <si>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</si>
  <si>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Исполнение муниципальных программ городского округа город Ак-Довурак</t>
  </si>
  <si>
    <t>Приложение 10</t>
  </si>
  <si>
    <t>Подпрограмма "Развитие дошкольного образования"</t>
  </si>
  <si>
    <t>Проведение выборов и референдумов</t>
  </si>
  <si>
    <t>Международное сотрудничество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</si>
  <si>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</si>
  <si>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Обеспечение государственного материального резерва</t>
  </si>
  <si>
    <t>Поддержка государственных академий наук и их региональных отделений</t>
  </si>
  <si>
    <t>Резервные фонды</t>
  </si>
  <si>
    <t>Реализация государственной политики в области приватизации и управления государственной собственностью</t>
  </si>
  <si>
    <t xml:space="preserve">Развитие образования и воспитание в городском округе города Ак-Довурак </t>
  </si>
  <si>
    <t xml:space="preserve">Сохранение здоровья и формирование здорового образа жизни населения в городском округе г.Ак-Довурак </t>
  </si>
  <si>
    <t xml:space="preserve">Развитие культуры, искусства и туризма в городском округе г.Ак-Довурак Республики Тыва </t>
  </si>
  <si>
    <t xml:space="preserve">Социальная поддержка населения города Ак-Довурак </t>
  </si>
  <si>
    <t>Создание условий для устойчивого экономического развития в г.Ак-Довурак</t>
  </si>
  <si>
    <t xml:space="preserve">Безопасность на территории городского округа г.Ак-Довурак Республики Тыва </t>
  </si>
  <si>
    <t>Муниципальное хозяйство городского округа г.Ак-Довурак</t>
  </si>
  <si>
    <t xml:space="preserve">Муниципальное управление в г.Ак-Довурак </t>
  </si>
  <si>
    <t>Приложение 9</t>
  </si>
  <si>
    <t>за 2023 год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</si>
</sst>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000"/>
    <numFmt numFmtId="168" formatCode="0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1" fillId="0" borderId="0" xfId="1"/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1" fillId="0" borderId="0" xfId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0" fontId="2" fillId="0" borderId="9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wrapText="1"/>
      <protection hidden="1"/>
    </xf>
    <xf numFmtId="49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Font="1" applyFill="1" applyAlignment="1" applyProtection="1">
      <protection hidden="1"/>
    </xf>
    <xf numFmtId="164" fontId="9" fillId="2" borderId="11" xfId="1" applyNumberFormat="1" applyFont="1" applyFill="1" applyBorder="1" applyProtection="1">
      <protection hidden="1"/>
    </xf>
    <xf numFmtId="164" fontId="9" fillId="2" borderId="10" xfId="1" applyNumberFormat="1" applyFont="1" applyFill="1" applyBorder="1" applyProtection="1">
      <protection hidden="1"/>
    </xf>
    <xf numFmtId="164" fontId="9" fillId="0" borderId="10" xfId="2" applyNumberFormat="1" applyFont="1" applyFill="1" applyBorder="1" applyAlignment="1" applyProtection="1">
      <protection hidden="1"/>
    </xf>
    <xf numFmtId="164" fontId="9" fillId="0" borderId="11" xfId="2" applyNumberFormat="1" applyFont="1" applyFill="1" applyBorder="1" applyAlignment="1" applyProtection="1">
      <protection hidden="1"/>
    </xf>
    <xf numFmtId="165" fontId="9" fillId="0" borderId="11" xfId="2" applyNumberFormat="1" applyFont="1" applyFill="1" applyBorder="1" applyAlignment="1" applyProtection="1">
      <protection hidden="1"/>
    </xf>
    <xf numFmtId="166" fontId="9" fillId="0" borderId="11" xfId="2" applyNumberFormat="1" applyFont="1" applyFill="1" applyBorder="1" applyAlignment="1" applyProtection="1">
      <protection hidden="1"/>
    </xf>
    <xf numFmtId="167" fontId="9" fillId="0" borderId="11" xfId="2" applyNumberFormat="1" applyFont="1" applyFill="1" applyBorder="1" applyAlignment="1" applyProtection="1">
      <protection hidden="1"/>
    </xf>
    <xf numFmtId="167" fontId="9" fillId="0" borderId="11" xfId="2" applyNumberFormat="1" applyFont="1" applyFill="1" applyBorder="1" applyAlignment="1" applyProtection="1">
      <alignment wrapText="1"/>
      <protection hidden="1"/>
    </xf>
    <xf numFmtId="164" fontId="5" fillId="0" borderId="11" xfId="2" applyNumberFormat="1" applyFont="1" applyFill="1" applyBorder="1" applyAlignment="1" applyProtection="1">
      <protection hidden="1"/>
    </xf>
    <xf numFmtId="164" fontId="5" fillId="0" borderId="10" xfId="2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8" xfId="2" applyNumberFormat="1" applyFont="1" applyFill="1" applyBorder="1" applyAlignment="1" applyProtection="1">
      <protection hidden="1"/>
    </xf>
    <xf numFmtId="164" fontId="4" fillId="0" borderId="19" xfId="2" applyNumberFormat="1" applyFont="1" applyFill="1" applyBorder="1" applyAlignment="1" applyProtection="1">
      <protection hidden="1"/>
    </xf>
    <xf numFmtId="167" fontId="8" fillId="0" borderId="11" xfId="1" applyNumberFormat="1" applyFont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right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vertical="center" wrapText="1"/>
    </xf>
    <xf numFmtId="164" fontId="9" fillId="0" borderId="10" xfId="3" applyNumberFormat="1" applyFont="1" applyFill="1" applyBorder="1" applyAlignment="1" applyProtection="1">
      <protection hidden="1"/>
    </xf>
    <xf numFmtId="164" fontId="9" fillId="0" borderId="11" xfId="3" applyNumberFormat="1" applyFont="1" applyFill="1" applyBorder="1" applyAlignment="1" applyProtection="1">
      <protection hidden="1"/>
    </xf>
    <xf numFmtId="165" fontId="9" fillId="0" borderId="11" xfId="3" applyNumberFormat="1" applyFont="1" applyFill="1" applyBorder="1" applyAlignment="1" applyProtection="1">
      <protection hidden="1"/>
    </xf>
    <xf numFmtId="166" fontId="9" fillId="0" borderId="11" xfId="3" applyNumberFormat="1" applyFont="1" applyFill="1" applyBorder="1" applyAlignment="1" applyProtection="1">
      <protection hidden="1"/>
    </xf>
    <xf numFmtId="167" fontId="9" fillId="0" borderId="11" xfId="3" applyNumberFormat="1" applyFont="1" applyFill="1" applyBorder="1" applyAlignment="1" applyProtection="1">
      <protection hidden="1"/>
    </xf>
    <xf numFmtId="167" fontId="9" fillId="0" borderId="11" xfId="3" applyNumberFormat="1" applyFont="1" applyFill="1" applyBorder="1" applyAlignment="1" applyProtection="1">
      <alignment wrapText="1"/>
      <protection hidden="1"/>
    </xf>
    <xf numFmtId="168" fontId="9" fillId="0" borderId="12" xfId="3" applyNumberFormat="1" applyFont="1" applyFill="1" applyBorder="1" applyAlignment="1" applyProtection="1"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6"/>
  <sheetViews>
    <sheetView showGridLines="0" tabSelected="1" zoomScale="80" zoomScaleNormal="80" zoomScaleSheetLayoutView="100" workbookViewId="0">
      <selection activeCell="AX13" sqref="AX13"/>
    </sheetView>
  </sheetViews>
  <sheetFormatPr defaultRowHeight="12.75"/>
  <cols>
    <col min="1" max="1" width="6" style="1" customWidth="1"/>
    <col min="2" max="2" width="51" style="1" customWidth="1"/>
    <col min="3" max="3" width="21.7109375" style="1" customWidth="1"/>
    <col min="4" max="5" width="0" style="1" hidden="1" customWidth="1"/>
    <col min="6" max="6" width="17" style="1" customWidth="1"/>
    <col min="7" max="7" width="18.140625" style="1" customWidth="1"/>
    <col min="8" max="8" width="0" style="1" hidden="1" customWidth="1"/>
    <col min="9" max="9" width="2.85546875" style="1" customWidth="1"/>
    <col min="10" max="16" width="0.7109375" style="1" customWidth="1"/>
    <col min="17" max="17" width="21.42578125" style="1" hidden="1" customWidth="1"/>
    <col min="18" max="18" width="24" style="1" hidden="1" customWidth="1"/>
    <col min="19" max="30" width="9.140625" style="1" hidden="1" customWidth="1"/>
    <col min="31" max="31" width="10.7109375" style="1" hidden="1" customWidth="1"/>
    <col min="32" max="32" width="9.140625" style="1" hidden="1" customWidth="1"/>
    <col min="33" max="33" width="9.140625" style="1" customWidth="1"/>
    <col min="34" max="40" width="9.140625" style="1" hidden="1" customWidth="1"/>
    <col min="41" max="42" width="17.5703125" style="1" hidden="1" customWidth="1"/>
    <col min="43" max="255" width="9.140625" style="1" customWidth="1"/>
    <col min="256" max="16384" width="9.140625" style="1"/>
  </cols>
  <sheetData>
    <row r="1" spans="1:42" ht="12.75" customHeight="1">
      <c r="A1" s="16"/>
      <c r="B1" s="17"/>
      <c r="C1" s="17"/>
      <c r="D1" s="17"/>
      <c r="E1" s="17"/>
      <c r="F1" s="17"/>
      <c r="G1" s="35" t="s">
        <v>36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42" ht="16.5" customHeight="1">
      <c r="A2" s="18"/>
      <c r="B2" s="17"/>
      <c r="C2" s="17"/>
      <c r="D2" s="17"/>
      <c r="E2" s="17"/>
      <c r="F2" s="17"/>
      <c r="G2" s="17"/>
      <c r="H2" s="2" t="s">
        <v>19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42" ht="12.75" customHeight="1">
      <c r="A3" s="18"/>
      <c r="B3" s="17"/>
      <c r="C3" s="17"/>
      <c r="D3" s="17"/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2" ht="12.75" customHeight="1">
      <c r="A4" s="18"/>
      <c r="B4" s="17"/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42" ht="12.75" customHeight="1">
      <c r="A5" s="18"/>
      <c r="B5" s="17"/>
      <c r="C5" s="17"/>
      <c r="D5" s="17"/>
      <c r="E5" s="17"/>
      <c r="F5" s="17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42" ht="16.5" customHeight="1">
      <c r="A6" s="56" t="s">
        <v>18</v>
      </c>
      <c r="B6" s="56"/>
      <c r="C6" s="56"/>
      <c r="D6" s="56"/>
      <c r="E6" s="56"/>
      <c r="F6" s="56"/>
      <c r="G6" s="56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42" ht="15.6" customHeight="1">
      <c r="A7" s="56" t="s">
        <v>37</v>
      </c>
      <c r="B7" s="56"/>
      <c r="C7" s="56"/>
      <c r="D7" s="56"/>
      <c r="E7" s="56"/>
      <c r="F7" s="56"/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42" ht="12.75" customHeight="1">
      <c r="A8" s="36"/>
      <c r="B8" s="37"/>
      <c r="C8" s="37"/>
      <c r="D8" s="37"/>
      <c r="E8" s="37"/>
      <c r="F8" s="37"/>
      <c r="G8" s="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42" ht="17.25" customHeight="1" thickBot="1">
      <c r="A9" s="19"/>
      <c r="B9" s="19"/>
      <c r="C9" s="19"/>
      <c r="D9" s="19"/>
      <c r="E9" s="19"/>
      <c r="F9" s="52" t="s">
        <v>17</v>
      </c>
      <c r="G9" s="52"/>
      <c r="H9" s="15"/>
      <c r="I9" s="15"/>
      <c r="J9" s="15"/>
      <c r="K9" s="15"/>
      <c r="L9" s="15"/>
      <c r="M9" s="15"/>
      <c r="N9" s="2"/>
      <c r="O9" s="2"/>
      <c r="P9" s="2"/>
      <c r="Q9" s="2"/>
      <c r="R9" s="2"/>
    </row>
    <row r="10" spans="1:42" ht="53.25" customHeight="1" thickBot="1">
      <c r="A10" s="20" t="s">
        <v>16</v>
      </c>
      <c r="B10" s="21" t="s">
        <v>15</v>
      </c>
      <c r="C10" s="21" t="s">
        <v>14</v>
      </c>
      <c r="D10" s="21" t="s">
        <v>13</v>
      </c>
      <c r="E10" s="20" t="s">
        <v>12</v>
      </c>
      <c r="F10" s="20" t="s">
        <v>11</v>
      </c>
      <c r="G10" s="22" t="s">
        <v>10</v>
      </c>
      <c r="H10" s="14" t="s">
        <v>9</v>
      </c>
      <c r="I10" s="13"/>
      <c r="J10" s="2"/>
      <c r="K10" s="2"/>
      <c r="L10" s="2"/>
      <c r="M10" s="2"/>
      <c r="N10" s="2"/>
      <c r="O10" s="2"/>
      <c r="P10" s="2"/>
      <c r="Q10" s="2"/>
      <c r="R10" s="2"/>
    </row>
    <row r="11" spans="1:42" ht="18.75" customHeight="1" thickBot="1">
      <c r="A11" s="23"/>
      <c r="B11" s="23">
        <v>1</v>
      </c>
      <c r="C11" s="23">
        <v>2</v>
      </c>
      <c r="D11" s="24">
        <v>6</v>
      </c>
      <c r="E11" s="24">
        <v>7</v>
      </c>
      <c r="F11" s="25">
        <v>3</v>
      </c>
      <c r="G11" s="26">
        <v>4</v>
      </c>
      <c r="H11" s="12">
        <v>10</v>
      </c>
      <c r="I11" s="11"/>
      <c r="J11" s="2"/>
      <c r="K11" s="2"/>
      <c r="L11" s="2"/>
      <c r="M11" s="2"/>
      <c r="N11" s="2"/>
      <c r="O11" s="2"/>
      <c r="P11" s="2"/>
      <c r="Q11" s="2"/>
      <c r="R11" s="2"/>
    </row>
    <row r="12" spans="1:42" ht="63.75" customHeight="1">
      <c r="A12" s="27">
        <v>1</v>
      </c>
      <c r="B12" s="51" t="s">
        <v>28</v>
      </c>
      <c r="C12" s="28" t="s">
        <v>8</v>
      </c>
      <c r="D12" s="29"/>
      <c r="E12" s="30"/>
      <c r="F12" s="46">
        <f>AO12/1000</f>
        <v>597604.33182000008</v>
      </c>
      <c r="G12" s="46">
        <f t="shared" ref="G12:H12" si="0">AP12/1000</f>
        <v>594199.18278999999</v>
      </c>
      <c r="H12" s="46">
        <f t="shared" si="0"/>
        <v>0</v>
      </c>
      <c r="I12" s="9"/>
      <c r="J12" s="8"/>
      <c r="K12" s="8"/>
      <c r="L12" s="8"/>
      <c r="M12" s="8"/>
      <c r="N12" s="8"/>
      <c r="O12" s="8"/>
      <c r="P12" s="8"/>
      <c r="Q12" s="31">
        <v>415208291.92000002</v>
      </c>
      <c r="R12" s="32">
        <v>413143064.37</v>
      </c>
      <c r="S12" s="38">
        <v>482963995.92000002</v>
      </c>
      <c r="T12" s="39">
        <v>480457329.33999997</v>
      </c>
      <c r="W12" s="45" t="s">
        <v>20</v>
      </c>
      <c r="X12" s="44" t="s">
        <v>8</v>
      </c>
      <c r="Y12" s="43"/>
      <c r="Z12" s="42"/>
      <c r="AA12" s="41">
        <v>559042143.38300002</v>
      </c>
      <c r="AB12" s="40">
        <v>555942210.01999998</v>
      </c>
      <c r="AE12" s="46">
        <v>559042143.38300002</v>
      </c>
      <c r="AF12" s="47">
        <v>555942210.01999998</v>
      </c>
      <c r="AJ12" s="63">
        <v>2</v>
      </c>
      <c r="AK12" s="62" t="s">
        <v>20</v>
      </c>
      <c r="AL12" s="61" t="s">
        <v>8</v>
      </c>
      <c r="AM12" s="60"/>
      <c r="AN12" s="59"/>
      <c r="AO12" s="58">
        <v>597604331.82000005</v>
      </c>
      <c r="AP12" s="57">
        <v>594199182.78999996</v>
      </c>
    </row>
    <row r="13" spans="1:42" ht="78.75" customHeight="1">
      <c r="A13" s="27">
        <v>2</v>
      </c>
      <c r="B13" s="51" t="s">
        <v>29</v>
      </c>
      <c r="C13" s="28" t="s">
        <v>7</v>
      </c>
      <c r="D13" s="29"/>
      <c r="E13" s="30"/>
      <c r="F13" s="46">
        <f t="shared" ref="F13:F19" si="1">AO13/1000</f>
        <v>24903.95448</v>
      </c>
      <c r="G13" s="46">
        <f t="shared" ref="G13:G19" si="2">AP13/1000</f>
        <v>24530.237289999997</v>
      </c>
      <c r="H13" s="10">
        <v>0.94345787880883902</v>
      </c>
      <c r="I13" s="9"/>
      <c r="J13" s="8"/>
      <c r="K13" s="8"/>
      <c r="L13" s="8"/>
      <c r="M13" s="8"/>
      <c r="N13" s="8"/>
      <c r="O13" s="8"/>
      <c r="P13" s="8"/>
      <c r="Q13" s="31">
        <v>15421773.390000001</v>
      </c>
      <c r="R13" s="32">
        <v>14549793.609999999</v>
      </c>
      <c r="S13" s="38">
        <v>12078994.029999999</v>
      </c>
      <c r="T13" s="39">
        <v>12025235.75</v>
      </c>
      <c r="W13" s="45" t="s">
        <v>21</v>
      </c>
      <c r="X13" s="44" t="s">
        <v>7</v>
      </c>
      <c r="Y13" s="43"/>
      <c r="Z13" s="42"/>
      <c r="AA13" s="41">
        <v>18910341.960000001</v>
      </c>
      <c r="AB13" s="40">
        <v>18910341.960000001</v>
      </c>
      <c r="AE13" s="46">
        <v>18910341.960000001</v>
      </c>
      <c r="AF13" s="47">
        <v>18910341.960000001</v>
      </c>
      <c r="AJ13" s="63">
        <v>3</v>
      </c>
      <c r="AK13" s="62" t="s">
        <v>21</v>
      </c>
      <c r="AL13" s="61" t="s">
        <v>7</v>
      </c>
      <c r="AM13" s="60"/>
      <c r="AN13" s="59"/>
      <c r="AO13" s="58">
        <v>24903954.48</v>
      </c>
      <c r="AP13" s="57">
        <v>24530237.289999999</v>
      </c>
    </row>
    <row r="14" spans="1:42" ht="63.75" customHeight="1">
      <c r="A14" s="27">
        <v>3</v>
      </c>
      <c r="B14" s="51" t="s">
        <v>30</v>
      </c>
      <c r="C14" s="28" t="s">
        <v>6</v>
      </c>
      <c r="D14" s="29"/>
      <c r="E14" s="30"/>
      <c r="F14" s="46">
        <f t="shared" si="1"/>
        <v>47396.552579999996</v>
      </c>
      <c r="G14" s="46">
        <f t="shared" si="2"/>
        <v>47392.824000000001</v>
      </c>
      <c r="H14" s="10">
        <v>0.94863225966370834</v>
      </c>
      <c r="I14" s="9"/>
      <c r="J14" s="8"/>
      <c r="K14" s="8"/>
      <c r="L14" s="8"/>
      <c r="M14" s="8"/>
      <c r="N14" s="8"/>
      <c r="O14" s="8"/>
      <c r="P14" s="8"/>
      <c r="Q14" s="31">
        <v>35010901.359999999</v>
      </c>
      <c r="R14" s="32">
        <v>33212470.469999999</v>
      </c>
      <c r="S14" s="38">
        <v>49922506.950000003</v>
      </c>
      <c r="T14" s="39">
        <v>49194845.25</v>
      </c>
      <c r="W14" s="45" t="s">
        <v>22</v>
      </c>
      <c r="X14" s="44" t="s">
        <v>6</v>
      </c>
      <c r="Y14" s="43"/>
      <c r="Z14" s="42"/>
      <c r="AA14" s="41">
        <v>44489286.640000001</v>
      </c>
      <c r="AB14" s="40">
        <v>44489286.640000001</v>
      </c>
      <c r="AE14" s="46">
        <v>44489286.640000001</v>
      </c>
      <c r="AF14" s="47">
        <v>44489286.640000001</v>
      </c>
      <c r="AJ14" s="63">
        <v>4</v>
      </c>
      <c r="AK14" s="62" t="s">
        <v>22</v>
      </c>
      <c r="AL14" s="61" t="s">
        <v>6</v>
      </c>
      <c r="AM14" s="60"/>
      <c r="AN14" s="59"/>
      <c r="AO14" s="58">
        <v>47396552.579999998</v>
      </c>
      <c r="AP14" s="57">
        <v>47392824</v>
      </c>
    </row>
    <row r="15" spans="1:42" ht="77.25" customHeight="1">
      <c r="A15" s="27">
        <v>4</v>
      </c>
      <c r="B15" s="51" t="s">
        <v>31</v>
      </c>
      <c r="C15" s="28" t="s">
        <v>5</v>
      </c>
      <c r="D15" s="29"/>
      <c r="E15" s="30"/>
      <c r="F15" s="46">
        <f t="shared" si="1"/>
        <v>140240.16624000002</v>
      </c>
      <c r="G15" s="46">
        <f t="shared" si="2"/>
        <v>140206.63368999999</v>
      </c>
      <c r="H15" s="10">
        <v>0.98708925709052753</v>
      </c>
      <c r="I15" s="9"/>
      <c r="J15" s="8"/>
      <c r="K15" s="8"/>
      <c r="L15" s="8"/>
      <c r="M15" s="8"/>
      <c r="N15" s="8"/>
      <c r="O15" s="8"/>
      <c r="P15" s="8"/>
      <c r="Q15" s="31">
        <v>232600707.88</v>
      </c>
      <c r="R15" s="32">
        <v>229597659.94</v>
      </c>
      <c r="S15" s="38">
        <v>320372452.5</v>
      </c>
      <c r="T15" s="39">
        <v>315739001.19999999</v>
      </c>
      <c r="W15" s="45" t="s">
        <v>23</v>
      </c>
      <c r="X15" s="44" t="s">
        <v>5</v>
      </c>
      <c r="Y15" s="43"/>
      <c r="Z15" s="42"/>
      <c r="AA15" s="41">
        <v>294887925.94</v>
      </c>
      <c r="AB15" s="40">
        <v>294636232.72000003</v>
      </c>
      <c r="AE15" s="46">
        <v>294887925.94</v>
      </c>
      <c r="AF15" s="47">
        <v>294636232.72000003</v>
      </c>
      <c r="AJ15" s="63">
        <v>5</v>
      </c>
      <c r="AK15" s="62" t="s">
        <v>23</v>
      </c>
      <c r="AL15" s="61" t="s">
        <v>5</v>
      </c>
      <c r="AM15" s="60"/>
      <c r="AN15" s="59"/>
      <c r="AO15" s="58">
        <v>140240166.24000001</v>
      </c>
      <c r="AP15" s="57">
        <v>140206633.69</v>
      </c>
    </row>
    <row r="16" spans="1:42" ht="63.75" customHeight="1">
      <c r="A16" s="27">
        <v>5</v>
      </c>
      <c r="B16" s="51" t="s">
        <v>32</v>
      </c>
      <c r="C16" s="28" t="s">
        <v>4</v>
      </c>
      <c r="D16" s="29"/>
      <c r="E16" s="30"/>
      <c r="F16" s="46">
        <f t="shared" si="1"/>
        <v>4648.1032000000005</v>
      </c>
      <c r="G16" s="46">
        <f t="shared" si="2"/>
        <v>4648.1032000000005</v>
      </c>
      <c r="H16" s="10">
        <v>1</v>
      </c>
      <c r="I16" s="9"/>
      <c r="J16" s="8"/>
      <c r="K16" s="8"/>
      <c r="L16" s="8"/>
      <c r="M16" s="8"/>
      <c r="N16" s="8"/>
      <c r="O16" s="8"/>
      <c r="P16" s="8"/>
      <c r="Q16" s="31">
        <v>232700</v>
      </c>
      <c r="R16" s="32">
        <v>232700</v>
      </c>
      <c r="S16" s="38">
        <v>4140975</v>
      </c>
      <c r="T16" s="39">
        <v>4133100</v>
      </c>
      <c r="W16" s="45" t="s">
        <v>24</v>
      </c>
      <c r="X16" s="44" t="s">
        <v>4</v>
      </c>
      <c r="Y16" s="43"/>
      <c r="Z16" s="42"/>
      <c r="AA16" s="41">
        <v>4943800</v>
      </c>
      <c r="AB16" s="40">
        <v>4943800</v>
      </c>
      <c r="AE16" s="46">
        <v>4943800</v>
      </c>
      <c r="AF16" s="47">
        <v>4943800</v>
      </c>
      <c r="AJ16" s="63">
        <v>6</v>
      </c>
      <c r="AK16" s="62" t="s">
        <v>24</v>
      </c>
      <c r="AL16" s="61" t="s">
        <v>4</v>
      </c>
      <c r="AM16" s="60"/>
      <c r="AN16" s="59"/>
      <c r="AO16" s="58">
        <v>4648103.2</v>
      </c>
      <c r="AP16" s="57">
        <v>4648103.2</v>
      </c>
    </row>
    <row r="17" spans="1:42" ht="63.75" customHeight="1">
      <c r="A17" s="27">
        <v>6</v>
      </c>
      <c r="B17" s="51" t="s">
        <v>33</v>
      </c>
      <c r="C17" s="28" t="s">
        <v>3</v>
      </c>
      <c r="D17" s="29"/>
      <c r="E17" s="30"/>
      <c r="F17" s="46">
        <f t="shared" si="1"/>
        <v>1813.048</v>
      </c>
      <c r="G17" s="46">
        <f t="shared" si="2"/>
        <v>1813.048</v>
      </c>
      <c r="H17" s="10">
        <v>0.9044281896059394</v>
      </c>
      <c r="I17" s="9"/>
      <c r="J17" s="8"/>
      <c r="K17" s="8"/>
      <c r="L17" s="8"/>
      <c r="M17" s="8"/>
      <c r="N17" s="8"/>
      <c r="O17" s="8"/>
      <c r="P17" s="8"/>
      <c r="Q17" s="31">
        <v>1094375</v>
      </c>
      <c r="R17" s="32">
        <v>989783.6</v>
      </c>
      <c r="S17" s="38">
        <v>1520908</v>
      </c>
      <c r="T17" s="39">
        <v>1520907.8</v>
      </c>
      <c r="W17" s="45" t="s">
        <v>25</v>
      </c>
      <c r="X17" s="44" t="s">
        <v>3</v>
      </c>
      <c r="Y17" s="43"/>
      <c r="Z17" s="42"/>
      <c r="AA17" s="41">
        <v>1703770</v>
      </c>
      <c r="AB17" s="40">
        <v>1348796</v>
      </c>
      <c r="AE17" s="46">
        <v>1703770</v>
      </c>
      <c r="AF17" s="47">
        <v>1348796</v>
      </c>
      <c r="AJ17" s="63">
        <v>7</v>
      </c>
      <c r="AK17" s="62" t="s">
        <v>25</v>
      </c>
      <c r="AL17" s="61" t="s">
        <v>3</v>
      </c>
      <c r="AM17" s="60"/>
      <c r="AN17" s="59"/>
      <c r="AO17" s="58">
        <v>1813048</v>
      </c>
      <c r="AP17" s="57">
        <v>1813048</v>
      </c>
    </row>
    <row r="18" spans="1:42" ht="63.75" customHeight="1">
      <c r="A18" s="27">
        <v>7</v>
      </c>
      <c r="B18" s="51" t="s">
        <v>34</v>
      </c>
      <c r="C18" s="28" t="s">
        <v>2</v>
      </c>
      <c r="D18" s="29"/>
      <c r="E18" s="30"/>
      <c r="F18" s="46">
        <f t="shared" si="1"/>
        <v>16085.724330000001</v>
      </c>
      <c r="G18" s="46">
        <f t="shared" si="2"/>
        <v>15883.52433</v>
      </c>
      <c r="H18" s="10">
        <v>0.99779942978863911</v>
      </c>
      <c r="I18" s="9"/>
      <c r="J18" s="8"/>
      <c r="K18" s="8"/>
      <c r="L18" s="8"/>
      <c r="M18" s="8"/>
      <c r="N18" s="8"/>
      <c r="O18" s="8"/>
      <c r="P18" s="8"/>
      <c r="Q18" s="31">
        <v>37162072.619999997</v>
      </c>
      <c r="R18" s="32">
        <v>37080294.869999997</v>
      </c>
      <c r="S18" s="38">
        <v>37146897.780000001</v>
      </c>
      <c r="T18" s="39">
        <v>35854173.590000004</v>
      </c>
      <c r="W18" s="45" t="s">
        <v>26</v>
      </c>
      <c r="X18" s="44" t="s">
        <v>2</v>
      </c>
      <c r="Y18" s="43"/>
      <c r="Z18" s="42"/>
      <c r="AA18" s="41">
        <v>37660405.950000003</v>
      </c>
      <c r="AB18" s="40">
        <v>37618471.950000003</v>
      </c>
      <c r="AE18" s="46">
        <v>37660405.950000003</v>
      </c>
      <c r="AF18" s="47">
        <v>37618471.950000003</v>
      </c>
      <c r="AJ18" s="63">
        <v>8</v>
      </c>
      <c r="AK18" s="62" t="s">
        <v>26</v>
      </c>
      <c r="AL18" s="61" t="s">
        <v>2</v>
      </c>
      <c r="AM18" s="60"/>
      <c r="AN18" s="59"/>
      <c r="AO18" s="58">
        <v>16085724.33</v>
      </c>
      <c r="AP18" s="57">
        <v>15883524.33</v>
      </c>
    </row>
    <row r="19" spans="1:42" ht="63.75" customHeight="1" thickBot="1">
      <c r="A19" s="27">
        <v>8</v>
      </c>
      <c r="B19" s="51" t="s">
        <v>35</v>
      </c>
      <c r="C19" s="28" t="s">
        <v>1</v>
      </c>
      <c r="D19" s="29"/>
      <c r="E19" s="30"/>
      <c r="F19" s="46">
        <f t="shared" si="1"/>
        <v>2721.1218399999998</v>
      </c>
      <c r="G19" s="46">
        <f t="shared" si="2"/>
        <v>2721.1218399999998</v>
      </c>
      <c r="H19" s="10">
        <v>1</v>
      </c>
      <c r="I19" s="9"/>
      <c r="J19" s="8"/>
      <c r="K19" s="8"/>
      <c r="L19" s="8"/>
      <c r="M19" s="8"/>
      <c r="N19" s="8"/>
      <c r="O19" s="8"/>
      <c r="P19" s="8"/>
      <c r="Q19" s="31">
        <v>1296579.3999999999</v>
      </c>
      <c r="R19" s="32">
        <v>1296579.3999999999</v>
      </c>
      <c r="S19" s="38">
        <v>2132563.62</v>
      </c>
      <c r="T19" s="39">
        <v>2132563.62</v>
      </c>
      <c r="W19" s="45" t="s">
        <v>27</v>
      </c>
      <c r="X19" s="44" t="s">
        <v>1</v>
      </c>
      <c r="Y19" s="43"/>
      <c r="Z19" s="42"/>
      <c r="AA19" s="41">
        <v>2727290.07</v>
      </c>
      <c r="AB19" s="40">
        <v>2727290.07</v>
      </c>
      <c r="AE19" s="46">
        <v>2727290.07</v>
      </c>
      <c r="AF19" s="47">
        <v>2727290.07</v>
      </c>
      <c r="AJ19" s="63">
        <v>9</v>
      </c>
      <c r="AK19" s="62" t="s">
        <v>27</v>
      </c>
      <c r="AL19" s="61" t="s">
        <v>1</v>
      </c>
      <c r="AM19" s="60"/>
      <c r="AN19" s="59"/>
      <c r="AO19" s="58">
        <v>2721121.84</v>
      </c>
      <c r="AP19" s="57">
        <v>2721121.84</v>
      </c>
    </row>
    <row r="20" spans="1:42" ht="21" customHeight="1" thickBot="1">
      <c r="A20" s="53" t="s">
        <v>0</v>
      </c>
      <c r="B20" s="54"/>
      <c r="C20" s="55"/>
      <c r="D20" s="33"/>
      <c r="E20" s="34"/>
      <c r="F20" s="49">
        <v>835413</v>
      </c>
      <c r="G20" s="50">
        <v>831394.68</v>
      </c>
      <c r="H20" s="7">
        <v>0.98952495898389448</v>
      </c>
      <c r="I20" s="4"/>
      <c r="J20" s="4"/>
      <c r="K20" s="4"/>
      <c r="L20" s="4"/>
      <c r="M20" s="4"/>
      <c r="N20" s="2"/>
      <c r="O20" s="2"/>
      <c r="P20" s="2"/>
      <c r="Q20" s="34">
        <f>SUM(Q12:Q19)</f>
        <v>738027401.56999993</v>
      </c>
      <c r="R20" s="34">
        <f>SUM(R12:R19)</f>
        <v>730102346.26000011</v>
      </c>
      <c r="AE20" s="34">
        <f>SUM(AE12:AE19)</f>
        <v>964364963.9430002</v>
      </c>
      <c r="AF20" s="48">
        <f>SUM(AF12:AF19)</f>
        <v>960616429.36000013</v>
      </c>
    </row>
    <row r="21" spans="1:42" ht="25.5" customHeight="1">
      <c r="A21" s="6"/>
      <c r="B21" s="2"/>
      <c r="C21" s="2"/>
      <c r="D21" s="5"/>
      <c r="E21" s="5"/>
      <c r="F21" s="5"/>
      <c r="G21" s="5"/>
      <c r="H21" s="5"/>
      <c r="I21" s="4"/>
      <c r="J21" s="4"/>
      <c r="K21" s="4"/>
      <c r="L21" s="4"/>
      <c r="M21" s="4"/>
      <c r="N21" s="2"/>
      <c r="O21" s="2"/>
      <c r="P21" s="2"/>
      <c r="Q21" s="2"/>
      <c r="R21" s="2"/>
    </row>
    <row r="22" spans="1:42" ht="11.25" customHeight="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42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42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42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42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4">
    <mergeCell ref="F9:G9"/>
    <mergeCell ref="A20:C20"/>
    <mergeCell ref="A6:G6"/>
    <mergeCell ref="A7:G7"/>
  </mergeCells>
  <pageMargins left="0.39370078740157499" right="0.39370078740157499" top="0.999999984981507" bottom="0.999999984981507" header="0.499999992490753" footer="0.499999992490753"/>
  <pageSetup paperSize="9" scale="83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Бюджет_2</vt:lpstr>
      <vt:lpstr>Бюджет_2!Заголовки_для_печати</vt:lpstr>
      <vt:lpstr>Бюджет_2!Область_печати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2023-03-20T03:33:23Z</cp:lastPrinted>
  <dcterms:created xsi:type="dcterms:W3CDTF">2021-03-02T08:04:41Z</dcterms:created>
  <dcterms:modified xsi:type="dcterms:W3CDTF">2024-03-27T14:29:14Z</dcterms:modified>
</cp:coreProperties>
</file>