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7476" windowHeight="10116"/>
  </bookViews>
  <sheets>
    <sheet name="Бюджет_2" sheetId="2" r:id="rId1"/>
  </sheets>
  <definedNames>
    <definedName name="_xlnm.Print_Titles" localSheetId="0">Бюджет_2!$8:$8</definedName>
    <definedName name="_xlnm.Print_Area" localSheetId="0">Бюджет_2!$A$1:$S$50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2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R9"/>
  <c r="Q9"/>
</calcChain>
</file>

<file path=xl/sharedStrings.xml><?xml version="1.0" encoding="utf-8"?>
<sst xmlns="http://schemas.openxmlformats.org/spreadsheetml/2006/main" count="68" uniqueCount="63">
  <si>
    <t>(расшифровка подписи)</t>
  </si>
  <si>
    <t/>
  </si>
  <si>
    <t>ИТОГО:</t>
  </si>
  <si>
    <t xml:space="preserve">                                                                         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</si>
  <si>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</si>
  <si>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</si>
  <si>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</si>
  <si>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</si>
  <si>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</si>
  <si>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</si>
  <si>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</si>
  <si>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</si>
  <si>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</si>
  <si>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</si>
  <si>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</si>
  <si>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</si>
  <si>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</si>
  <si>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</si>
  <si>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</si>
  <si>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</si>
  <si>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</si>
  <si>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</si>
  <si>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</si>
  <si>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</si>
  <si>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</si>
  <si>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</si>
  <si>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</si>
  <si>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</si>
  <si>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</si>
  <si>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</si>
  <si>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</si>
  <si>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</si>
  <si>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</si>
  <si>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</si>
  <si>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</si>
  <si>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</si>
  <si>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</si>
  <si>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</si>
  <si>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</si>
  <si>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</si>
  <si>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</si>
  <si>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</si>
  <si>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</si>
  <si>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</si>
  <si>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</si>
  <si>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Кассовый расход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</si>
  <si>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</si>
  <si>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</si>
  <si>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</si>
  <si>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</si>
  <si>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</si>
  <si>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</si>
  <si>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</si>
  <si>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</si>
  <si>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</si>
  <si>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</si>
  <si>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</si>
  <si>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</si>
  <si>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Приложение №3</t>
  </si>
  <si>
    <t>ИСПОЛНЕНИЕ</t>
  </si>
  <si>
    <t>ПО РАЗДЕЛАМ И ПОДРАЗДЕЛАМ РАСХОДОВ</t>
  </si>
  <si>
    <t>(тыс.руб)</t>
  </si>
  <si>
    <t>БЮДЖЕТНЫХ АССИГНОВАНИЙ ЗА 1 КВАРТАЛ 2020  ГОДА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</si>
</sst>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0" fontId="3" fillId="0" borderId="7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0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protection hidden="1"/>
    </xf>
    <xf numFmtId="10" fontId="2" fillId="0" borderId="13" xfId="1" applyNumberFormat="1" applyFont="1" applyFill="1" applyBorder="1" applyAlignment="1" applyProtection="1">
      <protection hidden="1"/>
    </xf>
    <xf numFmtId="164" fontId="2" fillId="0" borderId="14" xfId="1" applyNumberFormat="1" applyFont="1" applyFill="1" applyBorder="1" applyAlignment="1" applyProtection="1">
      <protection hidden="1"/>
    </xf>
    <xf numFmtId="166" fontId="2" fillId="0" borderId="14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 wrapText="1"/>
      <protection hidden="1"/>
    </xf>
    <xf numFmtId="0" fontId="3" fillId="0" borderId="25" xfId="1" applyNumberFormat="1" applyFont="1" applyFill="1" applyBorder="1" applyAlignment="1" applyProtection="1">
      <alignment horizontal="center"/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9" xfId="1" applyNumberFormat="1" applyFont="1" applyFill="1" applyBorder="1" applyAlignment="1" applyProtection="1">
      <alignment horizontal="center"/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3" fillId="0" borderId="27" xfId="1" applyNumberFormat="1" applyFont="1" applyFill="1" applyBorder="1" applyAlignment="1" applyProtection="1">
      <alignment horizontal="center" wrapText="1"/>
      <protection hidden="1"/>
    </xf>
    <xf numFmtId="0" fontId="3" fillId="0" borderId="28" xfId="1" applyNumberFormat="1" applyFont="1" applyFill="1" applyBorder="1" applyAlignment="1" applyProtection="1">
      <alignment horizontal="center" wrapText="1"/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6" fillId="0" borderId="0" xfId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9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vertical="top" wrapText="1"/>
      <protection hidden="1"/>
    </xf>
    <xf numFmtId="0" fontId="8" fillId="0" borderId="0" xfId="1" applyNumberFormat="1" applyFont="1" applyFill="1" applyAlignment="1" applyProtection="1">
      <alignment vertical="top" wrapText="1"/>
      <protection hidden="1"/>
    </xf>
    <xf numFmtId="0" fontId="7" fillId="0" borderId="0" xfId="1" applyNumberFormat="1" applyFont="1" applyFill="1" applyAlignment="1" applyProtection="1">
      <alignment vertical="top" wrapText="1"/>
      <protection hidden="1"/>
    </xf>
    <xf numFmtId="0" fontId="8" fillId="0" borderId="0" xfId="1" applyNumberFormat="1" applyFont="1" applyFill="1" applyAlignment="1" applyProtection="1">
      <alignment horizontal="right" vertical="top" wrapText="1"/>
      <protection hidden="1"/>
    </xf>
    <xf numFmtId="164" fontId="2" fillId="0" borderId="31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6" fontId="2" fillId="2" borderId="19" xfId="1" applyNumberFormat="1" applyFont="1" applyFill="1" applyBorder="1" applyAlignment="1" applyProtection="1">
      <protection hidden="1"/>
    </xf>
    <xf numFmtId="164" fontId="2" fillId="2" borderId="30" xfId="1" applyNumberFormat="1" applyFont="1" applyFill="1" applyBorder="1" applyAlignment="1" applyProtection="1">
      <protection hidden="1"/>
    </xf>
    <xf numFmtId="10" fontId="2" fillId="2" borderId="18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protection hidden="1"/>
    </xf>
    <xf numFmtId="164" fontId="2" fillId="2" borderId="15" xfId="1" applyNumberFormat="1" applyFont="1" applyFill="1" applyBorder="1" applyAlignment="1" applyProtection="1">
      <protection hidden="1"/>
    </xf>
    <xf numFmtId="10" fontId="2" fillId="2" borderId="13" xfId="1" applyNumberFormat="1" applyFont="1" applyFill="1" applyBorder="1" applyAlignment="1" applyProtection="1">
      <protection hidden="1"/>
    </xf>
    <xf numFmtId="164" fontId="3" fillId="2" borderId="29" xfId="1" applyNumberFormat="1" applyFont="1" applyFill="1" applyBorder="1" applyAlignment="1" applyProtection="1">
      <protection hidden="1"/>
    </xf>
    <xf numFmtId="164" fontId="3" fillId="2" borderId="28" xfId="1" applyNumberFormat="1" applyFont="1" applyFill="1" applyBorder="1" applyAlignment="1" applyProtection="1">
      <protection hidden="1"/>
    </xf>
    <xf numFmtId="164" fontId="3" fillId="2" borderId="33" xfId="1" applyNumberFormat="1" applyFont="1" applyFill="1" applyBorder="1" applyAlignment="1" applyProtection="1">
      <protection hidden="1"/>
    </xf>
    <xf numFmtId="164" fontId="3" fillId="2" borderId="4" xfId="1" applyNumberFormat="1" applyFont="1" applyFill="1" applyBorder="1" applyAlignment="1" applyProtection="1">
      <protection hidden="1"/>
    </xf>
    <xf numFmtId="164" fontId="3" fillId="2" borderId="3" xfId="1" applyNumberFormat="1" applyFont="1" applyFill="1" applyBorder="1" applyAlignment="1" applyProtection="1">
      <protection hidden="1"/>
    </xf>
    <xf numFmtId="164" fontId="2" fillId="2" borderId="29" xfId="1" applyNumberFormat="1" applyFont="1" applyFill="1" applyBorder="1" applyAlignment="1" applyProtection="1">
      <protection hidden="1"/>
    </xf>
    <xf numFmtId="164" fontId="2" fillId="2" borderId="27" xfId="1" applyNumberFormat="1" applyFont="1" applyFill="1" applyBorder="1" applyAlignment="1" applyProtection="1">
      <protection hidden="1"/>
    </xf>
    <xf numFmtId="10" fontId="3" fillId="2" borderId="32" xfId="1" applyNumberFormat="1" applyFont="1" applyFill="1" applyBorder="1" applyAlignment="1" applyProtection="1">
      <protection hidden="1"/>
    </xf>
    <xf numFmtId="167" fontId="2" fillId="2" borderId="22" xfId="1" applyNumberFormat="1" applyFont="1" applyFill="1" applyBorder="1" applyAlignment="1" applyProtection="1">
      <alignment wrapText="1"/>
      <protection hidden="1"/>
    </xf>
    <xf numFmtId="167" fontId="2" fillId="2" borderId="21" xfId="1" applyNumberFormat="1" applyFont="1" applyFill="1" applyBorder="1" applyAlignment="1" applyProtection="1">
      <alignment wrapText="1"/>
      <protection hidden="1"/>
    </xf>
    <xf numFmtId="165" fontId="2" fillId="2" borderId="20" xfId="1" applyNumberFormat="1" applyFont="1" applyFill="1" applyBorder="1" applyAlignment="1" applyProtection="1">
      <protection hidden="1"/>
    </xf>
    <xf numFmtId="165" fontId="2" fillId="2" borderId="19" xfId="1" applyNumberFormat="1" applyFont="1" applyFill="1" applyBorder="1" applyAlignment="1" applyProtection="1">
      <protection hidden="1"/>
    </xf>
    <xf numFmtId="167" fontId="2" fillId="2" borderId="17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alignment wrapText="1"/>
      <protection hidden="1"/>
    </xf>
    <xf numFmtId="165" fontId="2" fillId="2" borderId="15" xfId="1" applyNumberFormat="1" applyFont="1" applyFill="1" applyBorder="1" applyAlignment="1" applyProtection="1">
      <protection hidden="1"/>
    </xf>
    <xf numFmtId="165" fontId="2" fillId="2" borderId="14" xfId="1" applyNumberFormat="1" applyFont="1" applyFill="1" applyBorder="1" applyAlignment="1" applyProtection="1">
      <protection hidden="1"/>
    </xf>
    <xf numFmtId="167" fontId="2" fillId="0" borderId="17" xfId="1" applyNumberFormat="1" applyFont="1" applyFill="1" applyBorder="1" applyAlignment="1" applyProtection="1">
      <alignment wrapText="1"/>
      <protection hidden="1"/>
    </xf>
    <xf numFmtId="167" fontId="2" fillId="0" borderId="16" xfId="1" applyNumberFormat="1" applyFont="1" applyFill="1" applyBorder="1" applyAlignment="1" applyProtection="1">
      <alignment wrapText="1"/>
      <protection hidden="1"/>
    </xf>
    <xf numFmtId="165" fontId="2" fillId="0" borderId="15" xfId="1" applyNumberFormat="1" applyFont="1" applyFill="1" applyBorder="1" applyAlignment="1" applyProtection="1">
      <protection hidden="1"/>
    </xf>
    <xf numFmtId="165" fontId="2" fillId="0" borderId="14" xfId="1" applyNumberFormat="1" applyFont="1" applyFill="1" applyBorder="1" applyAlignment="1" applyProtection="1">
      <protection hidden="1"/>
    </xf>
    <xf numFmtId="167" fontId="2" fillId="0" borderId="12" xfId="1" applyNumberFormat="1" applyFont="1" applyFill="1" applyBorder="1" applyAlignment="1" applyProtection="1">
      <alignment wrapText="1"/>
      <protection hidden="1"/>
    </xf>
    <xf numFmtId="167" fontId="2" fillId="0" borderId="5" xfId="1" applyNumberFormat="1" applyFont="1" applyFill="1" applyBorder="1" applyAlignment="1" applyProtection="1">
      <alignment wrapText="1"/>
      <protection hidden="1"/>
    </xf>
    <xf numFmtId="165" fontId="2" fillId="0" borderId="11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2"/>
  <sheetViews>
    <sheetView showGridLines="0" tabSelected="1" view="pageBreakPreview" topLeftCell="A4" zoomScale="60" workbookViewId="0">
      <selection activeCell="AN24" sqref="AN24"/>
    </sheetView>
  </sheetViews>
  <sheetFormatPr defaultColWidth="9.109375" defaultRowHeight="13.2"/>
  <cols>
    <col min="1" max="1" width="2.6640625" style="1" customWidth="1"/>
    <col min="2" max="2" width="0" style="1" hidden="1" customWidth="1"/>
    <col min="3" max="3" width="45" style="1" customWidth="1"/>
    <col min="4" max="11" width="0" style="1" hidden="1" customWidth="1"/>
    <col min="12" max="12" width="6.21875" style="1" customWidth="1"/>
    <col min="13" max="13" width="6.77734375" style="1" customWidth="1"/>
    <col min="14" max="16" width="0" style="1" hidden="1" customWidth="1"/>
    <col min="17" max="18" width="11.6640625" style="1" customWidth="1"/>
    <col min="19" max="19" width="7.33203125" style="1" customWidth="1"/>
    <col min="20" max="20" width="0.6640625" style="1" customWidth="1"/>
    <col min="21" max="22" width="9.109375" style="1" customWidth="1"/>
    <col min="23" max="24" width="11.6640625" style="1" hidden="1" customWidth="1"/>
    <col min="25" max="256" width="9.109375" style="1" customWidth="1"/>
    <col min="257" max="16384" width="9.109375" style="1"/>
  </cols>
  <sheetData>
    <row r="1" spans="1:24" ht="12.75" customHeight="1">
      <c r="A1" s="36"/>
      <c r="B1" s="37"/>
      <c r="C1" s="37"/>
      <c r="D1" s="37"/>
      <c r="E1" s="37"/>
      <c r="F1" s="37"/>
      <c r="G1" s="38"/>
      <c r="H1" s="39"/>
      <c r="I1" s="39"/>
      <c r="J1" s="39"/>
      <c r="K1" s="39"/>
      <c r="L1" s="39"/>
      <c r="M1" s="39"/>
      <c r="N1" s="39"/>
      <c r="O1" s="39"/>
      <c r="P1" s="39"/>
      <c r="Q1" s="39"/>
      <c r="R1" s="40" t="s">
        <v>58</v>
      </c>
      <c r="S1" s="40"/>
      <c r="T1" s="2"/>
      <c r="W1" s="39"/>
      <c r="X1" s="40" t="s">
        <v>58</v>
      </c>
    </row>
    <row r="2" spans="1:24" ht="13.8">
      <c r="A2" s="41" t="s">
        <v>59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2"/>
      <c r="S2" s="42"/>
      <c r="T2" s="2"/>
      <c r="W2" s="43"/>
      <c r="X2" s="42"/>
    </row>
    <row r="3" spans="1:24" ht="13.8">
      <c r="A3" s="41" t="s">
        <v>62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4"/>
      <c r="S3" s="46"/>
      <c r="T3" s="2"/>
      <c r="W3" s="45"/>
      <c r="X3" s="44"/>
    </row>
    <row r="4" spans="1:24" ht="13.8">
      <c r="A4" s="41" t="s">
        <v>60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7"/>
      <c r="S4" s="41"/>
      <c r="T4" s="2"/>
      <c r="W4" s="48"/>
      <c r="X4" s="47"/>
    </row>
    <row r="5" spans="1:24" ht="13.8">
      <c r="A5" s="49"/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0"/>
      <c r="S5" s="39"/>
      <c r="T5" s="2"/>
      <c r="W5" s="51"/>
      <c r="X5" s="50"/>
    </row>
    <row r="6" spans="1:24" ht="12.75" customHeight="1" thickBot="1">
      <c r="A6" s="49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 t="s">
        <v>61</v>
      </c>
      <c r="S6" s="39"/>
      <c r="T6" s="2"/>
      <c r="W6" s="51"/>
      <c r="X6" s="52" t="s">
        <v>61</v>
      </c>
    </row>
    <row r="7" spans="1:24" ht="28.2" customHeight="1" thickBot="1">
      <c r="A7" s="30"/>
      <c r="B7" s="35" t="s">
        <v>57</v>
      </c>
      <c r="C7" s="34" t="s">
        <v>53</v>
      </c>
      <c r="D7" s="34"/>
      <c r="E7" s="34"/>
      <c r="F7" s="34"/>
      <c r="G7" s="34" t="s">
        <v>56</v>
      </c>
      <c r="H7" s="34" t="s">
        <v>55</v>
      </c>
      <c r="I7" s="34" t="s">
        <v>54</v>
      </c>
      <c r="J7" s="34" t="s">
        <v>53</v>
      </c>
      <c r="K7" s="34" t="s">
        <v>52</v>
      </c>
      <c r="L7" s="34" t="s">
        <v>51</v>
      </c>
      <c r="M7" s="34" t="s">
        <v>50</v>
      </c>
      <c r="N7" s="34" t="s">
        <v>49</v>
      </c>
      <c r="O7" s="34" t="s">
        <v>48</v>
      </c>
      <c r="P7" s="34" t="s">
        <v>47</v>
      </c>
      <c r="Q7" s="33" t="s">
        <v>46</v>
      </c>
      <c r="R7" s="32" t="s">
        <v>45</v>
      </c>
      <c r="S7" s="31" t="s">
        <v>44</v>
      </c>
      <c r="T7" s="23"/>
      <c r="W7" s="33" t="s">
        <v>46</v>
      </c>
      <c r="X7" s="32" t="s">
        <v>45</v>
      </c>
    </row>
    <row r="8" spans="1:24" ht="12.75" customHeight="1" thickBot="1">
      <c r="A8" s="30"/>
      <c r="B8" s="29"/>
      <c r="C8" s="28">
        <v>1</v>
      </c>
      <c r="D8" s="27"/>
      <c r="E8" s="27"/>
      <c r="F8" s="27"/>
      <c r="G8" s="27"/>
      <c r="H8" s="27"/>
      <c r="I8" s="27"/>
      <c r="J8" s="27">
        <v>1</v>
      </c>
      <c r="K8" s="27">
        <v>2</v>
      </c>
      <c r="L8" s="28">
        <v>2</v>
      </c>
      <c r="M8" s="28">
        <v>3</v>
      </c>
      <c r="N8" s="27">
        <v>5</v>
      </c>
      <c r="O8" s="27">
        <v>6</v>
      </c>
      <c r="P8" s="27">
        <v>7</v>
      </c>
      <c r="Q8" s="26">
        <v>4</v>
      </c>
      <c r="R8" s="25">
        <v>5</v>
      </c>
      <c r="S8" s="24">
        <v>6</v>
      </c>
      <c r="T8" s="23"/>
      <c r="W8" s="26">
        <v>4</v>
      </c>
      <c r="X8" s="25">
        <v>5</v>
      </c>
    </row>
    <row r="9" spans="1:24" ht="15" customHeight="1">
      <c r="A9" s="9"/>
      <c r="B9" s="69" t="s">
        <v>43</v>
      </c>
      <c r="C9" s="69"/>
      <c r="D9" s="69"/>
      <c r="E9" s="69"/>
      <c r="F9" s="69"/>
      <c r="G9" s="69"/>
      <c r="H9" s="69"/>
      <c r="I9" s="69"/>
      <c r="J9" s="69"/>
      <c r="K9" s="70"/>
      <c r="L9" s="55">
        <v>1</v>
      </c>
      <c r="M9" s="55">
        <v>0</v>
      </c>
      <c r="N9" s="71"/>
      <c r="O9" s="71"/>
      <c r="P9" s="72"/>
      <c r="Q9" s="56">
        <f>W9/1000</f>
        <v>27251.16</v>
      </c>
      <c r="R9" s="56">
        <f>X9/1000</f>
        <v>6280.83212</v>
      </c>
      <c r="S9" s="57">
        <v>0.23047944087517744</v>
      </c>
      <c r="T9" s="15"/>
      <c r="W9" s="22">
        <v>27251160</v>
      </c>
      <c r="X9" s="22">
        <v>6280832.1200000001</v>
      </c>
    </row>
    <row r="10" spans="1:24" ht="21.75" customHeight="1">
      <c r="A10" s="9"/>
      <c r="B10" s="77" t="s">
        <v>42</v>
      </c>
      <c r="C10" s="77"/>
      <c r="D10" s="77"/>
      <c r="E10" s="77"/>
      <c r="F10" s="77"/>
      <c r="G10" s="77"/>
      <c r="H10" s="77"/>
      <c r="I10" s="77"/>
      <c r="J10" s="77"/>
      <c r="K10" s="78"/>
      <c r="L10" s="21">
        <v>1</v>
      </c>
      <c r="M10" s="21">
        <v>2</v>
      </c>
      <c r="N10" s="79"/>
      <c r="O10" s="79"/>
      <c r="P10" s="80"/>
      <c r="Q10" s="54">
        <f t="shared" ref="Q10:Q50" si="0">W10/1000</f>
        <v>1331</v>
      </c>
      <c r="R10" s="54">
        <f t="shared" ref="R10:R50" si="1">X10/1000</f>
        <v>250.90600000000001</v>
      </c>
      <c r="S10" s="19">
        <v>0.18850939143501128</v>
      </c>
      <c r="T10" s="15"/>
      <c r="W10" s="20">
        <v>1331000</v>
      </c>
      <c r="X10" s="20">
        <v>250906</v>
      </c>
    </row>
    <row r="11" spans="1:24" ht="32.25" customHeight="1">
      <c r="A11" s="9"/>
      <c r="B11" s="77" t="s">
        <v>41</v>
      </c>
      <c r="C11" s="77"/>
      <c r="D11" s="77"/>
      <c r="E11" s="77"/>
      <c r="F11" s="77"/>
      <c r="G11" s="77"/>
      <c r="H11" s="77"/>
      <c r="I11" s="77"/>
      <c r="J11" s="77"/>
      <c r="K11" s="78"/>
      <c r="L11" s="21">
        <v>1</v>
      </c>
      <c r="M11" s="21">
        <v>3</v>
      </c>
      <c r="N11" s="79"/>
      <c r="O11" s="79"/>
      <c r="P11" s="80"/>
      <c r="Q11" s="54">
        <f t="shared" si="0"/>
        <v>2488</v>
      </c>
      <c r="R11" s="54">
        <f t="shared" si="1"/>
        <v>567.49284</v>
      </c>
      <c r="S11" s="19">
        <v>0.22809197749196139</v>
      </c>
      <c r="T11" s="15"/>
      <c r="W11" s="20">
        <v>2488000</v>
      </c>
      <c r="X11" s="20">
        <v>567492.84</v>
      </c>
    </row>
    <row r="12" spans="1:24" ht="32.25" customHeight="1">
      <c r="A12" s="9"/>
      <c r="B12" s="77" t="s">
        <v>40</v>
      </c>
      <c r="C12" s="77"/>
      <c r="D12" s="77"/>
      <c r="E12" s="77"/>
      <c r="F12" s="77"/>
      <c r="G12" s="77"/>
      <c r="H12" s="77"/>
      <c r="I12" s="77"/>
      <c r="J12" s="77"/>
      <c r="K12" s="78"/>
      <c r="L12" s="21">
        <v>1</v>
      </c>
      <c r="M12" s="21">
        <v>4</v>
      </c>
      <c r="N12" s="79"/>
      <c r="O12" s="79"/>
      <c r="P12" s="80"/>
      <c r="Q12" s="54">
        <f t="shared" si="0"/>
        <v>16174.66</v>
      </c>
      <c r="R12" s="54">
        <f t="shared" si="1"/>
        <v>4085.8248799999997</v>
      </c>
      <c r="S12" s="19">
        <v>0.25260653887005968</v>
      </c>
      <c r="T12" s="15"/>
      <c r="W12" s="20">
        <v>16174660</v>
      </c>
      <c r="X12" s="20">
        <v>4085824.88</v>
      </c>
    </row>
    <row r="13" spans="1:24" ht="15" customHeight="1">
      <c r="A13" s="9"/>
      <c r="B13" s="77" t="s">
        <v>39</v>
      </c>
      <c r="C13" s="77"/>
      <c r="D13" s="77"/>
      <c r="E13" s="77"/>
      <c r="F13" s="77"/>
      <c r="G13" s="77"/>
      <c r="H13" s="77"/>
      <c r="I13" s="77"/>
      <c r="J13" s="77"/>
      <c r="K13" s="78"/>
      <c r="L13" s="21">
        <v>1</v>
      </c>
      <c r="M13" s="21">
        <v>5</v>
      </c>
      <c r="N13" s="79"/>
      <c r="O13" s="79"/>
      <c r="P13" s="80"/>
      <c r="Q13" s="54">
        <f t="shared" si="0"/>
        <v>46.7</v>
      </c>
      <c r="R13" s="54">
        <f t="shared" si="1"/>
        <v>0</v>
      </c>
      <c r="S13" s="19">
        <v>0</v>
      </c>
      <c r="T13" s="15"/>
      <c r="W13" s="20">
        <v>46700</v>
      </c>
      <c r="X13" s="20">
        <v>0</v>
      </c>
    </row>
    <row r="14" spans="1:24" ht="32.25" customHeight="1">
      <c r="A14" s="9"/>
      <c r="B14" s="77" t="s">
        <v>38</v>
      </c>
      <c r="C14" s="77"/>
      <c r="D14" s="77"/>
      <c r="E14" s="77"/>
      <c r="F14" s="77"/>
      <c r="G14" s="77"/>
      <c r="H14" s="77"/>
      <c r="I14" s="77"/>
      <c r="J14" s="77"/>
      <c r="K14" s="78"/>
      <c r="L14" s="21">
        <v>1</v>
      </c>
      <c r="M14" s="21">
        <v>6</v>
      </c>
      <c r="N14" s="79"/>
      <c r="O14" s="79"/>
      <c r="P14" s="80"/>
      <c r="Q14" s="54">
        <f t="shared" si="0"/>
        <v>6406.8</v>
      </c>
      <c r="R14" s="54">
        <f t="shared" si="1"/>
        <v>1284.0554</v>
      </c>
      <c r="S14" s="19">
        <v>0.20042070924642566</v>
      </c>
      <c r="T14" s="15"/>
      <c r="W14" s="20">
        <v>6406800</v>
      </c>
      <c r="X14" s="20">
        <v>1284055.3999999999</v>
      </c>
    </row>
    <row r="15" spans="1:24" ht="15" customHeight="1">
      <c r="A15" s="9"/>
      <c r="B15" s="77" t="s">
        <v>37</v>
      </c>
      <c r="C15" s="77"/>
      <c r="D15" s="77"/>
      <c r="E15" s="77"/>
      <c r="F15" s="77"/>
      <c r="G15" s="77"/>
      <c r="H15" s="77"/>
      <c r="I15" s="77"/>
      <c r="J15" s="77"/>
      <c r="K15" s="78"/>
      <c r="L15" s="21">
        <v>1</v>
      </c>
      <c r="M15" s="21">
        <v>11</v>
      </c>
      <c r="N15" s="79"/>
      <c r="O15" s="79"/>
      <c r="P15" s="80"/>
      <c r="Q15" s="54">
        <f t="shared" si="0"/>
        <v>50</v>
      </c>
      <c r="R15" s="54">
        <f t="shared" si="1"/>
        <v>0</v>
      </c>
      <c r="S15" s="19">
        <v>0</v>
      </c>
      <c r="T15" s="15"/>
      <c r="W15" s="20">
        <v>50000</v>
      </c>
      <c r="X15" s="20">
        <v>0</v>
      </c>
    </row>
    <row r="16" spans="1:24" ht="15" customHeight="1">
      <c r="A16" s="9"/>
      <c r="B16" s="77" t="s">
        <v>36</v>
      </c>
      <c r="C16" s="77"/>
      <c r="D16" s="77"/>
      <c r="E16" s="77"/>
      <c r="F16" s="77"/>
      <c r="G16" s="77"/>
      <c r="H16" s="77"/>
      <c r="I16" s="77"/>
      <c r="J16" s="77"/>
      <c r="K16" s="78"/>
      <c r="L16" s="21">
        <v>1</v>
      </c>
      <c r="M16" s="21">
        <v>13</v>
      </c>
      <c r="N16" s="79"/>
      <c r="O16" s="79"/>
      <c r="P16" s="80"/>
      <c r="Q16" s="54">
        <f t="shared" si="0"/>
        <v>754</v>
      </c>
      <c r="R16" s="54">
        <f t="shared" si="1"/>
        <v>92.552999999999997</v>
      </c>
      <c r="S16" s="19">
        <v>0.12274933687002652</v>
      </c>
      <c r="T16" s="15"/>
      <c r="W16" s="20">
        <v>754000</v>
      </c>
      <c r="X16" s="20">
        <v>92553</v>
      </c>
    </row>
    <row r="17" spans="1:24" ht="15" customHeight="1">
      <c r="A17" s="9"/>
      <c r="B17" s="73" t="s">
        <v>35</v>
      </c>
      <c r="C17" s="73"/>
      <c r="D17" s="73"/>
      <c r="E17" s="73"/>
      <c r="F17" s="73"/>
      <c r="G17" s="73"/>
      <c r="H17" s="73"/>
      <c r="I17" s="73"/>
      <c r="J17" s="73"/>
      <c r="K17" s="74"/>
      <c r="L17" s="58">
        <v>2</v>
      </c>
      <c r="M17" s="58">
        <v>0</v>
      </c>
      <c r="N17" s="75"/>
      <c r="O17" s="75"/>
      <c r="P17" s="76"/>
      <c r="Q17" s="59">
        <f t="shared" si="0"/>
        <v>1242.3</v>
      </c>
      <c r="R17" s="59">
        <f t="shared" si="1"/>
        <v>266.38299999999998</v>
      </c>
      <c r="S17" s="60">
        <v>0.21442727199549222</v>
      </c>
      <c r="T17" s="15"/>
      <c r="W17" s="20">
        <v>1242300</v>
      </c>
      <c r="X17" s="20">
        <v>266383</v>
      </c>
    </row>
    <row r="18" spans="1:24" ht="15" customHeight="1">
      <c r="A18" s="9"/>
      <c r="B18" s="77" t="s">
        <v>34</v>
      </c>
      <c r="C18" s="77"/>
      <c r="D18" s="77"/>
      <c r="E18" s="77"/>
      <c r="F18" s="77"/>
      <c r="G18" s="77"/>
      <c r="H18" s="77"/>
      <c r="I18" s="77"/>
      <c r="J18" s="77"/>
      <c r="K18" s="78"/>
      <c r="L18" s="21">
        <v>2</v>
      </c>
      <c r="M18" s="21">
        <v>3</v>
      </c>
      <c r="N18" s="79"/>
      <c r="O18" s="79"/>
      <c r="P18" s="80"/>
      <c r="Q18" s="54">
        <f t="shared" si="0"/>
        <v>1242.3</v>
      </c>
      <c r="R18" s="54">
        <f t="shared" si="1"/>
        <v>266.38299999999998</v>
      </c>
      <c r="S18" s="19">
        <v>0.21442727199549222</v>
      </c>
      <c r="T18" s="15"/>
      <c r="W18" s="20">
        <v>1242300</v>
      </c>
      <c r="X18" s="20">
        <v>266383</v>
      </c>
    </row>
    <row r="19" spans="1:24" ht="21.75" customHeight="1">
      <c r="A19" s="9"/>
      <c r="B19" s="73" t="s">
        <v>33</v>
      </c>
      <c r="C19" s="73"/>
      <c r="D19" s="73"/>
      <c r="E19" s="73"/>
      <c r="F19" s="73"/>
      <c r="G19" s="73"/>
      <c r="H19" s="73"/>
      <c r="I19" s="73"/>
      <c r="J19" s="73"/>
      <c r="K19" s="74"/>
      <c r="L19" s="58">
        <v>3</v>
      </c>
      <c r="M19" s="58">
        <v>0</v>
      </c>
      <c r="N19" s="75"/>
      <c r="O19" s="75"/>
      <c r="P19" s="76"/>
      <c r="Q19" s="59">
        <f t="shared" si="0"/>
        <v>3623</v>
      </c>
      <c r="R19" s="59">
        <f t="shared" si="1"/>
        <v>718.58839999999998</v>
      </c>
      <c r="S19" s="60">
        <v>0.19834071211703008</v>
      </c>
      <c r="T19" s="15"/>
      <c r="W19" s="20">
        <v>3623000</v>
      </c>
      <c r="X19" s="20">
        <v>718588.4</v>
      </c>
    </row>
    <row r="20" spans="1:24" ht="32.25" customHeight="1">
      <c r="A20" s="9"/>
      <c r="B20" s="77" t="s">
        <v>32</v>
      </c>
      <c r="C20" s="77"/>
      <c r="D20" s="77"/>
      <c r="E20" s="77"/>
      <c r="F20" s="77"/>
      <c r="G20" s="77"/>
      <c r="H20" s="77"/>
      <c r="I20" s="77"/>
      <c r="J20" s="77"/>
      <c r="K20" s="78"/>
      <c r="L20" s="21">
        <v>3</v>
      </c>
      <c r="M20" s="21">
        <v>9</v>
      </c>
      <c r="N20" s="79"/>
      <c r="O20" s="79"/>
      <c r="P20" s="80"/>
      <c r="Q20" s="54">
        <f t="shared" si="0"/>
        <v>1633</v>
      </c>
      <c r="R20" s="54">
        <f t="shared" si="1"/>
        <v>341.279</v>
      </c>
      <c r="S20" s="19">
        <v>0.20898897734231475</v>
      </c>
      <c r="T20" s="15"/>
      <c r="W20" s="20">
        <v>1633000</v>
      </c>
      <c r="X20" s="20">
        <v>341279</v>
      </c>
    </row>
    <row r="21" spans="1:24" ht="21.75" customHeight="1">
      <c r="A21" s="9"/>
      <c r="B21" s="77" t="s">
        <v>31</v>
      </c>
      <c r="C21" s="77"/>
      <c r="D21" s="77"/>
      <c r="E21" s="77"/>
      <c r="F21" s="77"/>
      <c r="G21" s="77"/>
      <c r="H21" s="77"/>
      <c r="I21" s="77"/>
      <c r="J21" s="77"/>
      <c r="K21" s="78"/>
      <c r="L21" s="21">
        <v>3</v>
      </c>
      <c r="M21" s="21">
        <v>14</v>
      </c>
      <c r="N21" s="79"/>
      <c r="O21" s="79"/>
      <c r="P21" s="80"/>
      <c r="Q21" s="54">
        <f t="shared" si="0"/>
        <v>1990</v>
      </c>
      <c r="R21" s="54">
        <f t="shared" si="1"/>
        <v>377.30940000000004</v>
      </c>
      <c r="S21" s="19">
        <v>0.1896027135678392</v>
      </c>
      <c r="T21" s="15"/>
      <c r="W21" s="20">
        <v>1990000</v>
      </c>
      <c r="X21" s="20">
        <v>377309.4</v>
      </c>
    </row>
    <row r="22" spans="1:24" ht="15" customHeight="1">
      <c r="A22" s="9"/>
      <c r="B22" s="73" t="s">
        <v>30</v>
      </c>
      <c r="C22" s="73"/>
      <c r="D22" s="73"/>
      <c r="E22" s="73"/>
      <c r="F22" s="73"/>
      <c r="G22" s="73"/>
      <c r="H22" s="73"/>
      <c r="I22" s="73"/>
      <c r="J22" s="73"/>
      <c r="K22" s="74"/>
      <c r="L22" s="58">
        <v>4</v>
      </c>
      <c r="M22" s="58">
        <v>0</v>
      </c>
      <c r="N22" s="75"/>
      <c r="O22" s="75"/>
      <c r="P22" s="76"/>
      <c r="Q22" s="59">
        <f t="shared" si="0"/>
        <v>28988.63697</v>
      </c>
      <c r="R22" s="59">
        <f t="shared" si="1"/>
        <v>1569.81297</v>
      </c>
      <c r="S22" s="60">
        <v>5.4152700302003885E-2</v>
      </c>
      <c r="T22" s="15"/>
      <c r="W22" s="20">
        <v>28988636.969999999</v>
      </c>
      <c r="X22" s="20">
        <v>1569812.97</v>
      </c>
    </row>
    <row r="23" spans="1:24" ht="15" customHeight="1">
      <c r="A23" s="9"/>
      <c r="B23" s="77" t="s">
        <v>29</v>
      </c>
      <c r="C23" s="77"/>
      <c r="D23" s="77"/>
      <c r="E23" s="77"/>
      <c r="F23" s="77"/>
      <c r="G23" s="77"/>
      <c r="H23" s="77"/>
      <c r="I23" s="77"/>
      <c r="J23" s="77"/>
      <c r="K23" s="78"/>
      <c r="L23" s="21">
        <v>4</v>
      </c>
      <c r="M23" s="21">
        <v>5</v>
      </c>
      <c r="N23" s="79"/>
      <c r="O23" s="79"/>
      <c r="P23" s="80"/>
      <c r="Q23" s="54">
        <f t="shared" si="0"/>
        <v>232.7</v>
      </c>
      <c r="R23" s="54">
        <f t="shared" si="1"/>
        <v>0</v>
      </c>
      <c r="S23" s="19">
        <v>0</v>
      </c>
      <c r="T23" s="15"/>
      <c r="W23" s="20">
        <v>232700</v>
      </c>
      <c r="X23" s="20">
        <v>0</v>
      </c>
    </row>
    <row r="24" spans="1:24" ht="15" customHeight="1">
      <c r="A24" s="9"/>
      <c r="B24" s="77" t="s">
        <v>28</v>
      </c>
      <c r="C24" s="77"/>
      <c r="D24" s="77"/>
      <c r="E24" s="77"/>
      <c r="F24" s="77"/>
      <c r="G24" s="77"/>
      <c r="H24" s="77"/>
      <c r="I24" s="77"/>
      <c r="J24" s="77"/>
      <c r="K24" s="78"/>
      <c r="L24" s="21">
        <v>4</v>
      </c>
      <c r="M24" s="21">
        <v>9</v>
      </c>
      <c r="N24" s="79"/>
      <c r="O24" s="79"/>
      <c r="P24" s="80"/>
      <c r="Q24" s="54">
        <f t="shared" si="0"/>
        <v>22999</v>
      </c>
      <c r="R24" s="54">
        <f t="shared" si="1"/>
        <v>87.588999999999999</v>
      </c>
      <c r="S24" s="19">
        <v>3.8083829731727467E-3</v>
      </c>
      <c r="T24" s="15"/>
      <c r="W24" s="20">
        <v>22999000</v>
      </c>
      <c r="X24" s="20">
        <v>87589</v>
      </c>
    </row>
    <row r="25" spans="1:24" ht="15" customHeight="1">
      <c r="A25" s="9"/>
      <c r="B25" s="77" t="s">
        <v>27</v>
      </c>
      <c r="C25" s="77"/>
      <c r="D25" s="77"/>
      <c r="E25" s="77"/>
      <c r="F25" s="77"/>
      <c r="G25" s="77"/>
      <c r="H25" s="77"/>
      <c r="I25" s="77"/>
      <c r="J25" s="77"/>
      <c r="K25" s="78"/>
      <c r="L25" s="21">
        <v>4</v>
      </c>
      <c r="M25" s="21">
        <v>12</v>
      </c>
      <c r="N25" s="79"/>
      <c r="O25" s="79"/>
      <c r="P25" s="80"/>
      <c r="Q25" s="54">
        <f t="shared" si="0"/>
        <v>5756.9369699999997</v>
      </c>
      <c r="R25" s="54">
        <f t="shared" si="1"/>
        <v>1482.22397</v>
      </c>
      <c r="S25" s="19">
        <v>0.25746746537681825</v>
      </c>
      <c r="T25" s="15"/>
      <c r="W25" s="20">
        <v>5756936.9699999997</v>
      </c>
      <c r="X25" s="20">
        <v>1482223.97</v>
      </c>
    </row>
    <row r="26" spans="1:24" ht="15" customHeight="1">
      <c r="A26" s="9"/>
      <c r="B26" s="73" t="s">
        <v>26</v>
      </c>
      <c r="C26" s="73"/>
      <c r="D26" s="73"/>
      <c r="E26" s="73"/>
      <c r="F26" s="73"/>
      <c r="G26" s="73"/>
      <c r="H26" s="73"/>
      <c r="I26" s="73"/>
      <c r="J26" s="73"/>
      <c r="K26" s="74"/>
      <c r="L26" s="58">
        <v>5</v>
      </c>
      <c r="M26" s="58">
        <v>0</v>
      </c>
      <c r="N26" s="75"/>
      <c r="O26" s="75"/>
      <c r="P26" s="76"/>
      <c r="Q26" s="59">
        <f t="shared" si="0"/>
        <v>3034</v>
      </c>
      <c r="R26" s="59">
        <f t="shared" si="1"/>
        <v>812.11300000000006</v>
      </c>
      <c r="S26" s="60">
        <v>0.26767073170731709</v>
      </c>
      <c r="T26" s="15"/>
      <c r="W26" s="20">
        <v>3034000</v>
      </c>
      <c r="X26" s="20">
        <v>812113</v>
      </c>
    </row>
    <row r="27" spans="1:24" ht="15" customHeight="1">
      <c r="A27" s="9"/>
      <c r="B27" s="77" t="s">
        <v>25</v>
      </c>
      <c r="C27" s="77"/>
      <c r="D27" s="77"/>
      <c r="E27" s="77"/>
      <c r="F27" s="77"/>
      <c r="G27" s="77"/>
      <c r="H27" s="77"/>
      <c r="I27" s="77"/>
      <c r="J27" s="77"/>
      <c r="K27" s="78"/>
      <c r="L27" s="21">
        <v>5</v>
      </c>
      <c r="M27" s="21">
        <v>1</v>
      </c>
      <c r="N27" s="79"/>
      <c r="O27" s="79"/>
      <c r="P27" s="80"/>
      <c r="Q27" s="54">
        <f t="shared" si="0"/>
        <v>0</v>
      </c>
      <c r="R27" s="54">
        <f t="shared" si="1"/>
        <v>0</v>
      </c>
      <c r="S27" s="19">
        <v>0</v>
      </c>
      <c r="T27" s="15"/>
      <c r="W27" s="20">
        <v>0</v>
      </c>
      <c r="X27" s="20">
        <v>0</v>
      </c>
    </row>
    <row r="28" spans="1:24" ht="15" customHeight="1">
      <c r="A28" s="9"/>
      <c r="B28" s="77" t="s">
        <v>24</v>
      </c>
      <c r="C28" s="77"/>
      <c r="D28" s="77"/>
      <c r="E28" s="77"/>
      <c r="F28" s="77"/>
      <c r="G28" s="77"/>
      <c r="H28" s="77"/>
      <c r="I28" s="77"/>
      <c r="J28" s="77"/>
      <c r="K28" s="78"/>
      <c r="L28" s="21">
        <v>5</v>
      </c>
      <c r="M28" s="21">
        <v>3</v>
      </c>
      <c r="N28" s="79"/>
      <c r="O28" s="79"/>
      <c r="P28" s="80"/>
      <c r="Q28" s="54">
        <f t="shared" si="0"/>
        <v>3034</v>
      </c>
      <c r="R28" s="54">
        <f t="shared" si="1"/>
        <v>812.11300000000006</v>
      </c>
      <c r="S28" s="19">
        <v>0.26767073170731709</v>
      </c>
      <c r="T28" s="15"/>
      <c r="W28" s="20">
        <v>3034000</v>
      </c>
      <c r="X28" s="20">
        <v>812113</v>
      </c>
    </row>
    <row r="29" spans="1:24" ht="15" customHeight="1">
      <c r="A29" s="9"/>
      <c r="B29" s="73" t="s">
        <v>23</v>
      </c>
      <c r="C29" s="73"/>
      <c r="D29" s="73"/>
      <c r="E29" s="73"/>
      <c r="F29" s="73"/>
      <c r="G29" s="73"/>
      <c r="H29" s="73"/>
      <c r="I29" s="73"/>
      <c r="J29" s="73"/>
      <c r="K29" s="74"/>
      <c r="L29" s="58">
        <v>7</v>
      </c>
      <c r="M29" s="58">
        <v>0</v>
      </c>
      <c r="N29" s="75"/>
      <c r="O29" s="75"/>
      <c r="P29" s="76"/>
      <c r="Q29" s="59">
        <f t="shared" si="0"/>
        <v>381107.5</v>
      </c>
      <c r="R29" s="59">
        <f t="shared" si="1"/>
        <v>104997.23439</v>
      </c>
      <c r="S29" s="60">
        <v>0.27550555785441116</v>
      </c>
      <c r="T29" s="15"/>
      <c r="W29" s="20">
        <v>381107500</v>
      </c>
      <c r="X29" s="20">
        <v>104997234.39</v>
      </c>
    </row>
    <row r="30" spans="1:24" ht="15" customHeight="1">
      <c r="A30" s="9"/>
      <c r="B30" s="77" t="s">
        <v>22</v>
      </c>
      <c r="C30" s="77"/>
      <c r="D30" s="77"/>
      <c r="E30" s="77"/>
      <c r="F30" s="77"/>
      <c r="G30" s="77"/>
      <c r="H30" s="77"/>
      <c r="I30" s="77"/>
      <c r="J30" s="77"/>
      <c r="K30" s="78"/>
      <c r="L30" s="21">
        <v>7</v>
      </c>
      <c r="M30" s="21">
        <v>1</v>
      </c>
      <c r="N30" s="79"/>
      <c r="O30" s="79"/>
      <c r="P30" s="80"/>
      <c r="Q30" s="54">
        <f t="shared" si="0"/>
        <v>147382.1</v>
      </c>
      <c r="R30" s="54">
        <f t="shared" si="1"/>
        <v>40923.021000000001</v>
      </c>
      <c r="S30" s="19">
        <v>0.27766615484512708</v>
      </c>
      <c r="T30" s="15"/>
      <c r="W30" s="20">
        <v>147382100</v>
      </c>
      <c r="X30" s="20">
        <v>40923021</v>
      </c>
    </row>
    <row r="31" spans="1:24" ht="15" customHeight="1">
      <c r="A31" s="9"/>
      <c r="B31" s="77" t="s">
        <v>21</v>
      </c>
      <c r="C31" s="77"/>
      <c r="D31" s="77"/>
      <c r="E31" s="77"/>
      <c r="F31" s="77"/>
      <c r="G31" s="77"/>
      <c r="H31" s="77"/>
      <c r="I31" s="77"/>
      <c r="J31" s="77"/>
      <c r="K31" s="78"/>
      <c r="L31" s="21">
        <v>7</v>
      </c>
      <c r="M31" s="21">
        <v>2</v>
      </c>
      <c r="N31" s="79"/>
      <c r="O31" s="79"/>
      <c r="P31" s="80"/>
      <c r="Q31" s="54">
        <f t="shared" si="0"/>
        <v>163189</v>
      </c>
      <c r="R31" s="54">
        <f t="shared" si="1"/>
        <v>46667.465240000005</v>
      </c>
      <c r="S31" s="19">
        <v>0.28597188070274343</v>
      </c>
      <c r="T31" s="15"/>
      <c r="W31" s="20">
        <v>163189000</v>
      </c>
      <c r="X31" s="20">
        <v>46667465.240000002</v>
      </c>
    </row>
    <row r="32" spans="1:24" ht="15" customHeight="1">
      <c r="A32" s="9"/>
      <c r="B32" s="77" t="s">
        <v>20</v>
      </c>
      <c r="C32" s="77"/>
      <c r="D32" s="77"/>
      <c r="E32" s="77"/>
      <c r="F32" s="77"/>
      <c r="G32" s="77"/>
      <c r="H32" s="77"/>
      <c r="I32" s="77"/>
      <c r="J32" s="77"/>
      <c r="K32" s="78"/>
      <c r="L32" s="21">
        <v>7</v>
      </c>
      <c r="M32" s="21">
        <v>3</v>
      </c>
      <c r="N32" s="79"/>
      <c r="O32" s="79"/>
      <c r="P32" s="80"/>
      <c r="Q32" s="54">
        <f t="shared" si="0"/>
        <v>41321</v>
      </c>
      <c r="R32" s="54">
        <f t="shared" si="1"/>
        <v>11823.59482</v>
      </c>
      <c r="S32" s="19">
        <v>0.28614009389898598</v>
      </c>
      <c r="T32" s="15"/>
      <c r="W32" s="20">
        <v>41321000</v>
      </c>
      <c r="X32" s="20">
        <v>11823594.82</v>
      </c>
    </row>
    <row r="33" spans="1:24" ht="15" customHeight="1">
      <c r="A33" s="9"/>
      <c r="B33" s="77" t="s">
        <v>19</v>
      </c>
      <c r="C33" s="77"/>
      <c r="D33" s="77"/>
      <c r="E33" s="77"/>
      <c r="F33" s="77"/>
      <c r="G33" s="77"/>
      <c r="H33" s="77"/>
      <c r="I33" s="77"/>
      <c r="J33" s="77"/>
      <c r="K33" s="78"/>
      <c r="L33" s="21">
        <v>7</v>
      </c>
      <c r="M33" s="21">
        <v>7</v>
      </c>
      <c r="N33" s="79"/>
      <c r="O33" s="79"/>
      <c r="P33" s="80"/>
      <c r="Q33" s="54">
        <f t="shared" si="0"/>
        <v>5360</v>
      </c>
      <c r="R33" s="54">
        <f t="shared" si="1"/>
        <v>0</v>
      </c>
      <c r="S33" s="19">
        <v>0</v>
      </c>
      <c r="T33" s="15"/>
      <c r="W33" s="20">
        <v>5360000</v>
      </c>
      <c r="X33" s="20">
        <v>0</v>
      </c>
    </row>
    <row r="34" spans="1:24" ht="15" customHeight="1">
      <c r="A34" s="9"/>
      <c r="B34" s="77" t="s">
        <v>18</v>
      </c>
      <c r="C34" s="77"/>
      <c r="D34" s="77"/>
      <c r="E34" s="77"/>
      <c r="F34" s="77"/>
      <c r="G34" s="77"/>
      <c r="H34" s="77"/>
      <c r="I34" s="77"/>
      <c r="J34" s="77"/>
      <c r="K34" s="78"/>
      <c r="L34" s="21">
        <v>7</v>
      </c>
      <c r="M34" s="21">
        <v>9</v>
      </c>
      <c r="N34" s="79"/>
      <c r="O34" s="79"/>
      <c r="P34" s="80"/>
      <c r="Q34" s="54">
        <f t="shared" si="0"/>
        <v>23855.4</v>
      </c>
      <c r="R34" s="54">
        <f t="shared" si="1"/>
        <v>5583.1533300000001</v>
      </c>
      <c r="S34" s="19">
        <v>0.2340414887195352</v>
      </c>
      <c r="T34" s="15"/>
      <c r="W34" s="20">
        <v>23855400</v>
      </c>
      <c r="X34" s="20">
        <v>5583153.3300000001</v>
      </c>
    </row>
    <row r="35" spans="1:24" ht="15" customHeight="1">
      <c r="A35" s="9"/>
      <c r="B35" s="73" t="s">
        <v>17</v>
      </c>
      <c r="C35" s="73"/>
      <c r="D35" s="73"/>
      <c r="E35" s="73"/>
      <c r="F35" s="73"/>
      <c r="G35" s="73"/>
      <c r="H35" s="73"/>
      <c r="I35" s="73"/>
      <c r="J35" s="73"/>
      <c r="K35" s="74"/>
      <c r="L35" s="58">
        <v>8</v>
      </c>
      <c r="M35" s="58">
        <v>0</v>
      </c>
      <c r="N35" s="75"/>
      <c r="O35" s="75"/>
      <c r="P35" s="76"/>
      <c r="Q35" s="59">
        <f t="shared" si="0"/>
        <v>27556</v>
      </c>
      <c r="R35" s="59">
        <f t="shared" si="1"/>
        <v>7224.8019999999997</v>
      </c>
      <c r="S35" s="60">
        <v>0.26218616635215564</v>
      </c>
      <c r="T35" s="15"/>
      <c r="W35" s="20">
        <v>27556000</v>
      </c>
      <c r="X35" s="20">
        <v>7224802</v>
      </c>
    </row>
    <row r="36" spans="1:24" ht="15" customHeight="1">
      <c r="A36" s="9"/>
      <c r="B36" s="77" t="s">
        <v>16</v>
      </c>
      <c r="C36" s="77"/>
      <c r="D36" s="77"/>
      <c r="E36" s="77"/>
      <c r="F36" s="77"/>
      <c r="G36" s="77"/>
      <c r="H36" s="77"/>
      <c r="I36" s="77"/>
      <c r="J36" s="77"/>
      <c r="K36" s="78"/>
      <c r="L36" s="21">
        <v>8</v>
      </c>
      <c r="M36" s="21">
        <v>1</v>
      </c>
      <c r="N36" s="79"/>
      <c r="O36" s="79"/>
      <c r="P36" s="80"/>
      <c r="Q36" s="54">
        <f t="shared" si="0"/>
        <v>18235</v>
      </c>
      <c r="R36" s="54">
        <f t="shared" si="1"/>
        <v>4741.8540000000003</v>
      </c>
      <c r="S36" s="19">
        <v>0.26004134905401699</v>
      </c>
      <c r="T36" s="15"/>
      <c r="W36" s="20">
        <v>18235000</v>
      </c>
      <c r="X36" s="20">
        <v>4741854</v>
      </c>
    </row>
    <row r="37" spans="1:24" ht="15" customHeight="1">
      <c r="A37" s="9"/>
      <c r="B37" s="77" t="s">
        <v>15</v>
      </c>
      <c r="C37" s="77"/>
      <c r="D37" s="77"/>
      <c r="E37" s="77"/>
      <c r="F37" s="77"/>
      <c r="G37" s="77"/>
      <c r="H37" s="77"/>
      <c r="I37" s="77"/>
      <c r="J37" s="77"/>
      <c r="K37" s="78"/>
      <c r="L37" s="21">
        <v>8</v>
      </c>
      <c r="M37" s="21">
        <v>4</v>
      </c>
      <c r="N37" s="79"/>
      <c r="O37" s="79"/>
      <c r="P37" s="80"/>
      <c r="Q37" s="54">
        <f t="shared" si="0"/>
        <v>9321</v>
      </c>
      <c r="R37" s="54">
        <f t="shared" si="1"/>
        <v>2482.9479999999999</v>
      </c>
      <c r="S37" s="19">
        <v>0.26638214783821479</v>
      </c>
      <c r="T37" s="15"/>
      <c r="W37" s="20">
        <v>9321000</v>
      </c>
      <c r="X37" s="20">
        <v>2482948</v>
      </c>
    </row>
    <row r="38" spans="1:24" ht="15" customHeight="1">
      <c r="A38" s="9"/>
      <c r="B38" s="73" t="s">
        <v>14</v>
      </c>
      <c r="C38" s="73"/>
      <c r="D38" s="73"/>
      <c r="E38" s="73"/>
      <c r="F38" s="73"/>
      <c r="G38" s="73"/>
      <c r="H38" s="73"/>
      <c r="I38" s="73"/>
      <c r="J38" s="73"/>
      <c r="K38" s="74"/>
      <c r="L38" s="58">
        <v>9</v>
      </c>
      <c r="M38" s="58">
        <v>0</v>
      </c>
      <c r="N38" s="75"/>
      <c r="O38" s="75"/>
      <c r="P38" s="76"/>
      <c r="Q38" s="59">
        <f t="shared" si="0"/>
        <v>30</v>
      </c>
      <c r="R38" s="59">
        <f t="shared" si="1"/>
        <v>0</v>
      </c>
      <c r="S38" s="60">
        <v>0</v>
      </c>
      <c r="T38" s="15"/>
      <c r="W38" s="20">
        <v>30000</v>
      </c>
      <c r="X38" s="20">
        <v>0</v>
      </c>
    </row>
    <row r="39" spans="1:24" ht="15" customHeight="1">
      <c r="A39" s="9"/>
      <c r="B39" s="77" t="s">
        <v>13</v>
      </c>
      <c r="C39" s="77"/>
      <c r="D39" s="77"/>
      <c r="E39" s="77"/>
      <c r="F39" s="77"/>
      <c r="G39" s="77"/>
      <c r="H39" s="77"/>
      <c r="I39" s="77"/>
      <c r="J39" s="77"/>
      <c r="K39" s="78"/>
      <c r="L39" s="21">
        <v>9</v>
      </c>
      <c r="M39" s="21">
        <v>9</v>
      </c>
      <c r="N39" s="79"/>
      <c r="O39" s="79"/>
      <c r="P39" s="80"/>
      <c r="Q39" s="54">
        <f t="shared" si="0"/>
        <v>30</v>
      </c>
      <c r="R39" s="54">
        <f t="shared" si="1"/>
        <v>0</v>
      </c>
      <c r="S39" s="19">
        <v>0</v>
      </c>
      <c r="T39" s="15"/>
      <c r="W39" s="20">
        <v>30000</v>
      </c>
      <c r="X39" s="20">
        <v>0</v>
      </c>
    </row>
    <row r="40" spans="1:24" ht="15" customHeight="1">
      <c r="A40" s="9"/>
      <c r="B40" s="73" t="s">
        <v>12</v>
      </c>
      <c r="C40" s="73"/>
      <c r="D40" s="73"/>
      <c r="E40" s="73"/>
      <c r="F40" s="73"/>
      <c r="G40" s="73"/>
      <c r="H40" s="73"/>
      <c r="I40" s="73"/>
      <c r="J40" s="73"/>
      <c r="K40" s="74"/>
      <c r="L40" s="58">
        <v>10</v>
      </c>
      <c r="M40" s="58">
        <v>0</v>
      </c>
      <c r="N40" s="75"/>
      <c r="O40" s="75"/>
      <c r="P40" s="76"/>
      <c r="Q40" s="59">
        <f t="shared" si="0"/>
        <v>226252.84393</v>
      </c>
      <c r="R40" s="59">
        <f t="shared" si="1"/>
        <v>30675.320210000002</v>
      </c>
      <c r="S40" s="60">
        <v>0.13557982157117365</v>
      </c>
      <c r="T40" s="15"/>
      <c r="W40" s="20">
        <v>226252843.93000001</v>
      </c>
      <c r="X40" s="20">
        <v>30675320.210000001</v>
      </c>
    </row>
    <row r="41" spans="1:24" ht="15" customHeight="1">
      <c r="A41" s="9"/>
      <c r="B41" s="77" t="s">
        <v>11</v>
      </c>
      <c r="C41" s="77"/>
      <c r="D41" s="77"/>
      <c r="E41" s="77"/>
      <c r="F41" s="77"/>
      <c r="G41" s="77"/>
      <c r="H41" s="77"/>
      <c r="I41" s="77"/>
      <c r="J41" s="77"/>
      <c r="K41" s="78"/>
      <c r="L41" s="21">
        <v>10</v>
      </c>
      <c r="M41" s="21">
        <v>2</v>
      </c>
      <c r="N41" s="79"/>
      <c r="O41" s="79"/>
      <c r="P41" s="80"/>
      <c r="Q41" s="54">
        <f t="shared" si="0"/>
        <v>4071.4030299999999</v>
      </c>
      <c r="R41" s="54">
        <f t="shared" si="1"/>
        <v>0</v>
      </c>
      <c r="S41" s="19">
        <v>0</v>
      </c>
      <c r="T41" s="15"/>
      <c r="W41" s="20">
        <v>4071403.03</v>
      </c>
      <c r="X41" s="20">
        <v>0</v>
      </c>
    </row>
    <row r="42" spans="1:24" ht="15" customHeight="1">
      <c r="A42" s="9"/>
      <c r="B42" s="77" t="s">
        <v>10</v>
      </c>
      <c r="C42" s="77"/>
      <c r="D42" s="77"/>
      <c r="E42" s="77"/>
      <c r="F42" s="77"/>
      <c r="G42" s="77"/>
      <c r="H42" s="77"/>
      <c r="I42" s="77"/>
      <c r="J42" s="77"/>
      <c r="K42" s="78"/>
      <c r="L42" s="21">
        <v>10</v>
      </c>
      <c r="M42" s="21">
        <v>3</v>
      </c>
      <c r="N42" s="79"/>
      <c r="O42" s="79"/>
      <c r="P42" s="80"/>
      <c r="Q42" s="54">
        <f t="shared" si="0"/>
        <v>79497.440900000001</v>
      </c>
      <c r="R42" s="54">
        <f t="shared" si="1"/>
        <v>16208.01864</v>
      </c>
      <c r="S42" s="19">
        <v>0.20388101121881522</v>
      </c>
      <c r="T42" s="15"/>
      <c r="W42" s="20">
        <v>79497440.900000006</v>
      </c>
      <c r="X42" s="20">
        <v>16208018.640000001</v>
      </c>
    </row>
    <row r="43" spans="1:24" ht="15" customHeight="1">
      <c r="A43" s="9"/>
      <c r="B43" s="77" t="s">
        <v>9</v>
      </c>
      <c r="C43" s="77"/>
      <c r="D43" s="77"/>
      <c r="E43" s="77"/>
      <c r="F43" s="77"/>
      <c r="G43" s="77"/>
      <c r="H43" s="77"/>
      <c r="I43" s="77"/>
      <c r="J43" s="77"/>
      <c r="K43" s="78"/>
      <c r="L43" s="21">
        <v>10</v>
      </c>
      <c r="M43" s="21">
        <v>4</v>
      </c>
      <c r="N43" s="79"/>
      <c r="O43" s="79"/>
      <c r="P43" s="80"/>
      <c r="Q43" s="54">
        <f t="shared" si="0"/>
        <v>138471.70000000001</v>
      </c>
      <c r="R43" s="54">
        <f t="shared" si="1"/>
        <v>13495.19954</v>
      </c>
      <c r="S43" s="19">
        <v>9.7458177663739223E-2</v>
      </c>
      <c r="T43" s="15"/>
      <c r="W43" s="20">
        <v>138471700</v>
      </c>
      <c r="X43" s="20">
        <v>13495199.539999999</v>
      </c>
    </row>
    <row r="44" spans="1:24" ht="15" customHeight="1">
      <c r="A44" s="9"/>
      <c r="B44" s="77" t="s">
        <v>8</v>
      </c>
      <c r="C44" s="77"/>
      <c r="D44" s="77"/>
      <c r="E44" s="77"/>
      <c r="F44" s="77"/>
      <c r="G44" s="77"/>
      <c r="H44" s="77"/>
      <c r="I44" s="77"/>
      <c r="J44" s="77"/>
      <c r="K44" s="78"/>
      <c r="L44" s="21">
        <v>10</v>
      </c>
      <c r="M44" s="21">
        <v>6</v>
      </c>
      <c r="N44" s="79"/>
      <c r="O44" s="79"/>
      <c r="P44" s="80"/>
      <c r="Q44" s="54">
        <f t="shared" si="0"/>
        <v>4212.3</v>
      </c>
      <c r="R44" s="54">
        <f t="shared" si="1"/>
        <v>972.10203000000001</v>
      </c>
      <c r="S44" s="19">
        <v>0.23077701730645966</v>
      </c>
      <c r="T44" s="15"/>
      <c r="W44" s="20">
        <v>4212300</v>
      </c>
      <c r="X44" s="20">
        <v>972102.03</v>
      </c>
    </row>
    <row r="45" spans="1:24" ht="15" customHeight="1">
      <c r="A45" s="9"/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4"/>
      <c r="L45" s="58">
        <v>11</v>
      </c>
      <c r="M45" s="58">
        <v>0</v>
      </c>
      <c r="N45" s="75"/>
      <c r="O45" s="75"/>
      <c r="P45" s="76"/>
      <c r="Q45" s="59">
        <f t="shared" si="0"/>
        <v>10867.1</v>
      </c>
      <c r="R45" s="59">
        <f t="shared" si="1"/>
        <v>2880.8850000000002</v>
      </c>
      <c r="S45" s="60">
        <v>0.26510154503041289</v>
      </c>
      <c r="T45" s="15"/>
      <c r="W45" s="20">
        <v>10867100</v>
      </c>
      <c r="X45" s="20">
        <v>2880885</v>
      </c>
    </row>
    <row r="46" spans="1:24" ht="15" customHeight="1">
      <c r="A46" s="9"/>
      <c r="B46" s="77" t="s">
        <v>6</v>
      </c>
      <c r="C46" s="77"/>
      <c r="D46" s="77"/>
      <c r="E46" s="77"/>
      <c r="F46" s="77"/>
      <c r="G46" s="77"/>
      <c r="H46" s="77"/>
      <c r="I46" s="77"/>
      <c r="J46" s="77"/>
      <c r="K46" s="78"/>
      <c r="L46" s="21">
        <v>11</v>
      </c>
      <c r="M46" s="21">
        <v>1</v>
      </c>
      <c r="N46" s="79"/>
      <c r="O46" s="79"/>
      <c r="P46" s="80"/>
      <c r="Q46" s="54">
        <f t="shared" si="0"/>
        <v>10867.1</v>
      </c>
      <c r="R46" s="54">
        <f t="shared" si="1"/>
        <v>2880.8850000000002</v>
      </c>
      <c r="S46" s="19">
        <v>0.26510154503041289</v>
      </c>
      <c r="T46" s="15"/>
      <c r="W46" s="20">
        <v>10867100</v>
      </c>
      <c r="X46" s="20">
        <v>2880885</v>
      </c>
    </row>
    <row r="47" spans="1:24" ht="15" customHeight="1">
      <c r="A47" s="9"/>
      <c r="B47" s="73" t="s">
        <v>5</v>
      </c>
      <c r="C47" s="73"/>
      <c r="D47" s="73"/>
      <c r="E47" s="73"/>
      <c r="F47" s="73"/>
      <c r="G47" s="73"/>
      <c r="H47" s="73"/>
      <c r="I47" s="73"/>
      <c r="J47" s="73"/>
      <c r="K47" s="74"/>
      <c r="L47" s="58">
        <v>12</v>
      </c>
      <c r="M47" s="58">
        <v>0</v>
      </c>
      <c r="N47" s="75"/>
      <c r="O47" s="75"/>
      <c r="P47" s="76"/>
      <c r="Q47" s="59">
        <f t="shared" si="0"/>
        <v>99</v>
      </c>
      <c r="R47" s="59">
        <f t="shared" si="1"/>
        <v>0</v>
      </c>
      <c r="S47" s="60">
        <v>0</v>
      </c>
      <c r="T47" s="15"/>
      <c r="W47" s="20">
        <v>99000</v>
      </c>
      <c r="X47" s="20">
        <v>0</v>
      </c>
    </row>
    <row r="48" spans="1:24" ht="15" customHeight="1" thickBot="1">
      <c r="A48" s="9"/>
      <c r="B48" s="81" t="s">
        <v>4</v>
      </c>
      <c r="C48" s="81"/>
      <c r="D48" s="81"/>
      <c r="E48" s="81"/>
      <c r="F48" s="81"/>
      <c r="G48" s="81"/>
      <c r="H48" s="81"/>
      <c r="I48" s="81"/>
      <c r="J48" s="81"/>
      <c r="K48" s="82"/>
      <c r="L48" s="18">
        <v>12</v>
      </c>
      <c r="M48" s="18">
        <v>2</v>
      </c>
      <c r="N48" s="83"/>
      <c r="O48" s="83"/>
      <c r="P48" s="84"/>
      <c r="Q48" s="53">
        <f t="shared" si="0"/>
        <v>99</v>
      </c>
      <c r="R48" s="53">
        <f t="shared" si="1"/>
        <v>0</v>
      </c>
      <c r="S48" s="16">
        <v>0</v>
      </c>
      <c r="T48" s="15"/>
      <c r="W48" s="17">
        <v>99000</v>
      </c>
      <c r="X48" s="17">
        <v>0</v>
      </c>
    </row>
    <row r="49" spans="1:24" ht="12.75" hidden="1" customHeight="1">
      <c r="A49" s="9"/>
      <c r="B49" s="14"/>
      <c r="C49" s="13"/>
      <c r="D49" s="12"/>
      <c r="E49" s="12"/>
      <c r="F49" s="12"/>
      <c r="G49" s="12"/>
      <c r="H49" s="12"/>
      <c r="I49" s="12"/>
      <c r="J49" s="12"/>
      <c r="K49" s="11">
        <v>0</v>
      </c>
      <c r="L49" s="11">
        <v>12</v>
      </c>
      <c r="M49" s="11">
        <v>2</v>
      </c>
      <c r="N49" s="11">
        <v>0</v>
      </c>
      <c r="O49" s="11">
        <v>0</v>
      </c>
      <c r="P49" s="11">
        <v>0</v>
      </c>
      <c r="Q49" s="22">
        <f t="shared" si="0"/>
        <v>710051.54090000002</v>
      </c>
      <c r="R49" s="22">
        <f t="shared" si="1"/>
        <v>155425.97109000001</v>
      </c>
      <c r="S49" s="10">
        <v>0</v>
      </c>
      <c r="T49" s="4"/>
      <c r="W49" s="11">
        <v>710051540.89999998</v>
      </c>
      <c r="X49" s="11">
        <v>155425971.09</v>
      </c>
    </row>
    <row r="50" spans="1:24" ht="12.75" customHeight="1" thickBot="1">
      <c r="A50" s="9" t="s">
        <v>3</v>
      </c>
      <c r="B50" s="8"/>
      <c r="C50" s="61"/>
      <c r="D50" s="62"/>
      <c r="E50" s="62"/>
      <c r="F50" s="62"/>
      <c r="G50" s="62"/>
      <c r="H50" s="62"/>
      <c r="I50" s="62"/>
      <c r="J50" s="62"/>
      <c r="K50" s="62"/>
      <c r="L50" s="62" t="s">
        <v>2</v>
      </c>
      <c r="M50" s="63"/>
      <c r="N50" s="64"/>
      <c r="O50" s="65"/>
      <c r="P50" s="65"/>
      <c r="Q50" s="66">
        <f t="shared" si="0"/>
        <v>710051.54090000002</v>
      </c>
      <c r="R50" s="67">
        <f t="shared" si="1"/>
        <v>155425.97109000001</v>
      </c>
      <c r="S50" s="68">
        <v>0.21889392830976112</v>
      </c>
      <c r="T50" s="6"/>
      <c r="W50" s="7">
        <v>710051540.89999998</v>
      </c>
      <c r="X50" s="7">
        <v>155425971.09</v>
      </c>
    </row>
    <row r="51" spans="1:24" ht="25.5" customHeight="1">
      <c r="A51" s="4"/>
      <c r="B51" s="5" t="s">
        <v>1</v>
      </c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W51" s="2"/>
      <c r="X51" s="2"/>
    </row>
    <row r="52" spans="1:24" ht="11.25" customHeight="1">
      <c r="A52" s="4"/>
      <c r="B52" s="3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W52" s="2"/>
      <c r="X52" s="2"/>
    </row>
  </sheetData>
  <mergeCells count="80">
    <mergeCell ref="B46:K46"/>
    <mergeCell ref="N46:P46"/>
    <mergeCell ref="B48:K48"/>
    <mergeCell ref="N48:P48"/>
    <mergeCell ref="B45:K45"/>
    <mergeCell ref="N45:P45"/>
    <mergeCell ref="B47:K47"/>
    <mergeCell ref="N47:P47"/>
    <mergeCell ref="B42:K42"/>
    <mergeCell ref="N42:P42"/>
    <mergeCell ref="B43:K43"/>
    <mergeCell ref="N43:P43"/>
    <mergeCell ref="B44:K44"/>
    <mergeCell ref="N44:P44"/>
    <mergeCell ref="B37:K37"/>
    <mergeCell ref="N37:P37"/>
    <mergeCell ref="B35:K35"/>
    <mergeCell ref="N35:P35"/>
    <mergeCell ref="B41:K41"/>
    <mergeCell ref="N41:P41"/>
    <mergeCell ref="B38:K38"/>
    <mergeCell ref="N38:P38"/>
    <mergeCell ref="B40:K40"/>
    <mergeCell ref="N40:P40"/>
    <mergeCell ref="B39:K39"/>
    <mergeCell ref="N39:P39"/>
    <mergeCell ref="B33:K33"/>
    <mergeCell ref="N33:P33"/>
    <mergeCell ref="B34:K34"/>
    <mergeCell ref="N34:P34"/>
    <mergeCell ref="B36:K36"/>
    <mergeCell ref="N36:P36"/>
    <mergeCell ref="B30:K30"/>
    <mergeCell ref="N30:P30"/>
    <mergeCell ref="B31:K31"/>
    <mergeCell ref="N31:P31"/>
    <mergeCell ref="B32:K32"/>
    <mergeCell ref="N32:P32"/>
    <mergeCell ref="B20:K20"/>
    <mergeCell ref="N20:P20"/>
    <mergeCell ref="B21:K21"/>
    <mergeCell ref="N21:P21"/>
    <mergeCell ref="B23:K23"/>
    <mergeCell ref="N23:P23"/>
    <mergeCell ref="B22:K22"/>
    <mergeCell ref="N22:P22"/>
    <mergeCell ref="B15:K15"/>
    <mergeCell ref="N15:P15"/>
    <mergeCell ref="B16:K16"/>
    <mergeCell ref="N16:P16"/>
    <mergeCell ref="B18:K18"/>
    <mergeCell ref="N18:P18"/>
    <mergeCell ref="B26:K26"/>
    <mergeCell ref="N26:P26"/>
    <mergeCell ref="B29:K29"/>
    <mergeCell ref="N29:P29"/>
    <mergeCell ref="B24:K24"/>
    <mergeCell ref="N24:P24"/>
    <mergeCell ref="B25:K25"/>
    <mergeCell ref="N25:P25"/>
    <mergeCell ref="B27:K27"/>
    <mergeCell ref="N27:P27"/>
    <mergeCell ref="B28:K28"/>
    <mergeCell ref="N28:P28"/>
    <mergeCell ref="B9:K9"/>
    <mergeCell ref="N9:P9"/>
    <mergeCell ref="B17:K17"/>
    <mergeCell ref="N17:P17"/>
    <mergeCell ref="B19:K19"/>
    <mergeCell ref="N19:P19"/>
    <mergeCell ref="B13:K13"/>
    <mergeCell ref="N13:P13"/>
    <mergeCell ref="B14:K14"/>
    <mergeCell ref="N14:P14"/>
    <mergeCell ref="B10:K10"/>
    <mergeCell ref="N10:P10"/>
    <mergeCell ref="B11:K11"/>
    <mergeCell ref="N11:P11"/>
    <mergeCell ref="B12:K12"/>
    <mergeCell ref="N12:P12"/>
  </mergeCells>
  <pageMargins left="0.39370078740157483" right="0.39370078740157483" top="0.19685039370078741" bottom="0" header="0.51181102362204722" footer="0.51181102362204722"/>
  <pageSetup paperSize="9" scale="95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Бюджет_2</vt:lpstr>
      <vt:lpstr>Бюджет_2!Заголовки_для_печати</vt:lpstr>
      <vt:lpstr>Бюджет_2!Область_печати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DNA7 X86</cp:lastModifiedBy>
  <cp:lastPrinted>2020-04-21T05:05:11Z</cp:lastPrinted>
  <dcterms:created xsi:type="dcterms:W3CDTF">2020-04-16T08:45:37Z</dcterms:created>
  <dcterms:modified xsi:type="dcterms:W3CDTF">2020-04-21T05:05:13Z</dcterms:modified>
</cp:coreProperties>
</file>