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560" windowHeight="15150"/>
  </bookViews>
  <sheets>
    <sheet name="Бюджет_4" sheetId="2" r:id="rId1"/>
  </sheets>
  <definedNames>
    <definedName name="_xlnm.Print_Titles" localSheetId="0">Бюджет_4!$8:$8</definedName>
    <definedName name="_xlnm.Print_Area" localSheetId="0">Бюджет_4!$A$1:$T$301</definedName>
  </definedNames>
  <calcPr calcId="124519"/>
</workbook>
</file>

<file path=xl/calcChain.xml><?xml version="1.0" encoding="utf-8"?>
<calcChain xmlns="http://schemas.openxmlformats.org/spreadsheetml/2006/main">
  <c r="Q10" i="2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7"/>
  <c r="R57"/>
  <c r="Q58"/>
  <c r="R58"/>
  <c r="Q59"/>
  <c r="R59"/>
  <c r="Q60"/>
  <c r="R60"/>
  <c r="Q61"/>
  <c r="R61"/>
  <c r="Q62"/>
  <c r="R62"/>
  <c r="Q63"/>
  <c r="R63"/>
  <c r="Q64"/>
  <c r="R64"/>
  <c r="Q65"/>
  <c r="R65"/>
  <c r="Q66"/>
  <c r="R66"/>
  <c r="Q67"/>
  <c r="R67"/>
  <c r="Q68"/>
  <c r="R68"/>
  <c r="Q69"/>
  <c r="R69"/>
  <c r="Q70"/>
  <c r="R70"/>
  <c r="Q71"/>
  <c r="R71"/>
  <c r="Q72"/>
  <c r="R72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Q87"/>
  <c r="R87"/>
  <c r="Q88"/>
  <c r="R88"/>
  <c r="Q89"/>
  <c r="R89"/>
  <c r="Q90"/>
  <c r="R90"/>
  <c r="Q91"/>
  <c r="R91"/>
  <c r="Q92"/>
  <c r="R92"/>
  <c r="Q93"/>
  <c r="R93"/>
  <c r="Q94"/>
  <c r="R94"/>
  <c r="Q95"/>
  <c r="R95"/>
  <c r="Q96"/>
  <c r="R96"/>
  <c r="Q97"/>
  <c r="R97"/>
  <c r="Q98"/>
  <c r="R98"/>
  <c r="Q99"/>
  <c r="R99"/>
  <c r="Q100"/>
  <c r="R100"/>
  <c r="Q101"/>
  <c r="R101"/>
  <c r="Q102"/>
  <c r="R102"/>
  <c r="Q103"/>
  <c r="R103"/>
  <c r="Q104"/>
  <c r="R104"/>
  <c r="Q105"/>
  <c r="R105"/>
  <c r="Q106"/>
  <c r="R106"/>
  <c r="Q107"/>
  <c r="R107"/>
  <c r="Q108"/>
  <c r="R108"/>
  <c r="Q109"/>
  <c r="R109"/>
  <c r="Q110"/>
  <c r="R110"/>
  <c r="Q111"/>
  <c r="R111"/>
  <c r="Q112"/>
  <c r="R112"/>
  <c r="Q113"/>
  <c r="R113"/>
  <c r="Q114"/>
  <c r="R114"/>
  <c r="Q115"/>
  <c r="R115"/>
  <c r="Q116"/>
  <c r="R116"/>
  <c r="Q117"/>
  <c r="R117"/>
  <c r="Q118"/>
  <c r="R118"/>
  <c r="Q119"/>
  <c r="R119"/>
  <c r="Q120"/>
  <c r="R120"/>
  <c r="Q121"/>
  <c r="R121"/>
  <c r="Q122"/>
  <c r="R122"/>
  <c r="Q123"/>
  <c r="R123"/>
  <c r="Q124"/>
  <c r="R124"/>
  <c r="Q125"/>
  <c r="R125"/>
  <c r="Q126"/>
  <c r="R126"/>
  <c r="Q127"/>
  <c r="R127"/>
  <c r="Q128"/>
  <c r="R128"/>
  <c r="Q129"/>
  <c r="R129"/>
  <c r="Q130"/>
  <c r="R130"/>
  <c r="Q131"/>
  <c r="R131"/>
  <c r="Q132"/>
  <c r="R132"/>
  <c r="Q133"/>
  <c r="R133"/>
  <c r="Q134"/>
  <c r="R134"/>
  <c r="Q135"/>
  <c r="R135"/>
  <c r="Q136"/>
  <c r="R136"/>
  <c r="Q137"/>
  <c r="R137"/>
  <c r="Q138"/>
  <c r="R138"/>
  <c r="Q139"/>
  <c r="R139"/>
  <c r="Q140"/>
  <c r="R140"/>
  <c r="Q141"/>
  <c r="R141"/>
  <c r="Q142"/>
  <c r="R142"/>
  <c r="Q143"/>
  <c r="R143"/>
  <c r="Q144"/>
  <c r="R144"/>
  <c r="Q145"/>
  <c r="R145"/>
  <c r="Q146"/>
  <c r="R146"/>
  <c r="Q147"/>
  <c r="R147"/>
  <c r="Q148"/>
  <c r="R148"/>
  <c r="Q149"/>
  <c r="R149"/>
  <c r="Q150"/>
  <c r="R150"/>
  <c r="Q151"/>
  <c r="R151"/>
  <c r="Q152"/>
  <c r="R152"/>
  <c r="Q153"/>
  <c r="R153"/>
  <c r="Q154"/>
  <c r="R154"/>
  <c r="Q155"/>
  <c r="R155"/>
  <c r="Q156"/>
  <c r="R156"/>
  <c r="Q157"/>
  <c r="R157"/>
  <c r="Q158"/>
  <c r="R158"/>
  <c r="Q159"/>
  <c r="R159"/>
  <c r="Q160"/>
  <c r="R160"/>
  <c r="Q161"/>
  <c r="R161"/>
  <c r="Q162"/>
  <c r="R162"/>
  <c r="Q163"/>
  <c r="R163"/>
  <c r="Q164"/>
  <c r="R164"/>
  <c r="Q165"/>
  <c r="R165"/>
  <c r="Q166"/>
  <c r="R166"/>
  <c r="Q167"/>
  <c r="R167"/>
  <c r="Q168"/>
  <c r="R168"/>
  <c r="Q169"/>
  <c r="R169"/>
  <c r="Q170"/>
  <c r="R170"/>
  <c r="Q171"/>
  <c r="R171"/>
  <c r="Q172"/>
  <c r="R172"/>
  <c r="Q173"/>
  <c r="R173"/>
  <c r="Q174"/>
  <c r="R174"/>
  <c r="Q175"/>
  <c r="R175"/>
  <c r="Q176"/>
  <c r="R176"/>
  <c r="Q177"/>
  <c r="R177"/>
  <c r="Q178"/>
  <c r="R178"/>
  <c r="Q179"/>
  <c r="R179"/>
  <c r="Q180"/>
  <c r="R180"/>
  <c r="Q181"/>
  <c r="R181"/>
  <c r="Q182"/>
  <c r="R182"/>
  <c r="Q183"/>
  <c r="R183"/>
  <c r="Q184"/>
  <c r="R184"/>
  <c r="Q185"/>
  <c r="R185"/>
  <c r="Q186"/>
  <c r="R186"/>
  <c r="Q187"/>
  <c r="R187"/>
  <c r="Q188"/>
  <c r="R188"/>
  <c r="Q189"/>
  <c r="R189"/>
  <c r="Q190"/>
  <c r="R190"/>
  <c r="Q191"/>
  <c r="R191"/>
  <c r="Q192"/>
  <c r="R192"/>
  <c r="Q193"/>
  <c r="R193"/>
  <c r="Q194"/>
  <c r="R194"/>
  <c r="Q195"/>
  <c r="R195"/>
  <c r="Q196"/>
  <c r="R196"/>
  <c r="Q197"/>
  <c r="R197"/>
  <c r="Q198"/>
  <c r="R198"/>
  <c r="Q199"/>
  <c r="R199"/>
  <c r="Q200"/>
  <c r="R200"/>
  <c r="Q201"/>
  <c r="R201"/>
  <c r="Q202"/>
  <c r="R202"/>
  <c r="Q203"/>
  <c r="R203"/>
  <c r="Q204"/>
  <c r="R204"/>
  <c r="Q205"/>
  <c r="R205"/>
  <c r="Q206"/>
  <c r="R206"/>
  <c r="Q207"/>
  <c r="R207"/>
  <c r="Q208"/>
  <c r="R208"/>
  <c r="Q209"/>
  <c r="R209"/>
  <c r="Q210"/>
  <c r="R210"/>
  <c r="Q211"/>
  <c r="R211"/>
  <c r="Q212"/>
  <c r="R212"/>
  <c r="Q213"/>
  <c r="R213"/>
  <c r="Q214"/>
  <c r="R214"/>
  <c r="Q215"/>
  <c r="R215"/>
  <c r="Q216"/>
  <c r="R216"/>
  <c r="Q217"/>
  <c r="R217"/>
  <c r="Q218"/>
  <c r="R218"/>
  <c r="Q219"/>
  <c r="R219"/>
  <c r="Q220"/>
  <c r="R220"/>
  <c r="Q221"/>
  <c r="R221"/>
  <c r="Q222"/>
  <c r="R222"/>
  <c r="Q223"/>
  <c r="R223"/>
  <c r="Q224"/>
  <c r="R224"/>
  <c r="Q225"/>
  <c r="R225"/>
  <c r="Q226"/>
  <c r="R226"/>
  <c r="Q227"/>
  <c r="R227"/>
  <c r="Q228"/>
  <c r="R228"/>
  <c r="Q229"/>
  <c r="R229"/>
  <c r="Q230"/>
  <c r="R230"/>
  <c r="Q231"/>
  <c r="R231"/>
  <c r="Q232"/>
  <c r="R232"/>
  <c r="Q233"/>
  <c r="R233"/>
  <c r="Q234"/>
  <c r="R234"/>
  <c r="Q235"/>
  <c r="R235"/>
  <c r="Q236"/>
  <c r="R236"/>
  <c r="Q237"/>
  <c r="R237"/>
  <c r="Q238"/>
  <c r="R238"/>
  <c r="Q239"/>
  <c r="R239"/>
  <c r="Q240"/>
  <c r="R240"/>
  <c r="Q241"/>
  <c r="R241"/>
  <c r="Q242"/>
  <c r="R242"/>
  <c r="Q243"/>
  <c r="R243"/>
  <c r="Q244"/>
  <c r="R244"/>
  <c r="Q245"/>
  <c r="R245"/>
  <c r="Q246"/>
  <c r="R246"/>
  <c r="Q247"/>
  <c r="R247"/>
  <c r="Q248"/>
  <c r="R248"/>
  <c r="Q249"/>
  <c r="R249"/>
  <c r="Q250"/>
  <c r="R250"/>
  <c r="Q251"/>
  <c r="R251"/>
  <c r="Q252"/>
  <c r="R252"/>
  <c r="Q253"/>
  <c r="R253"/>
  <c r="Q254"/>
  <c r="R254"/>
  <c r="Q255"/>
  <c r="R255"/>
  <c r="Q256"/>
  <c r="R256"/>
  <c r="Q257"/>
  <c r="R257"/>
  <c r="Q258"/>
  <c r="R258"/>
  <c r="Q259"/>
  <c r="R259"/>
  <c r="Q260"/>
  <c r="R260"/>
  <c r="Q261"/>
  <c r="R261"/>
  <c r="Q262"/>
  <c r="R262"/>
  <c r="Q263"/>
  <c r="R263"/>
  <c r="Q264"/>
  <c r="R264"/>
  <c r="Q265"/>
  <c r="R265"/>
  <c r="Q266"/>
  <c r="R266"/>
  <c r="Q267"/>
  <c r="R267"/>
  <c r="Q268"/>
  <c r="R268"/>
  <c r="Q269"/>
  <c r="R269"/>
  <c r="Q270"/>
  <c r="R270"/>
  <c r="Q271"/>
  <c r="R271"/>
  <c r="Q272"/>
  <c r="R272"/>
  <c r="Q273"/>
  <c r="R273"/>
  <c r="Q274"/>
  <c r="R274"/>
  <c r="Q275"/>
  <c r="R275"/>
  <c r="Q276"/>
  <c r="R276"/>
  <c r="Q277"/>
  <c r="R277"/>
  <c r="Q278"/>
  <c r="R278"/>
  <c r="Q279"/>
  <c r="R279"/>
  <c r="Q280"/>
  <c r="R280"/>
  <c r="Q281"/>
  <c r="R281"/>
  <c r="Q282"/>
  <c r="R282"/>
  <c r="Q283"/>
  <c r="R283"/>
  <c r="Q284"/>
  <c r="R284"/>
  <c r="Q285"/>
  <c r="R285"/>
  <c r="Q286"/>
  <c r="R286"/>
  <c r="Q287"/>
  <c r="R287"/>
  <c r="Q288"/>
  <c r="R288"/>
  <c r="Q289"/>
  <c r="R289"/>
  <c r="Q290"/>
  <c r="R290"/>
  <c r="Q291"/>
  <c r="R291"/>
  <c r="Q292"/>
  <c r="R292"/>
  <c r="Q293"/>
  <c r="R293"/>
  <c r="Q294"/>
  <c r="R294"/>
  <c r="Q295"/>
  <c r="R295"/>
  <c r="Q296"/>
  <c r="R296"/>
  <c r="Q297"/>
  <c r="R297"/>
  <c r="Q298"/>
  <c r="R298"/>
  <c r="Q299"/>
  <c r="R299"/>
  <c r="Q300"/>
  <c r="R300"/>
  <c r="Q301"/>
  <c r="R301"/>
  <c r="R9"/>
  <c r="Q9"/>
</calcChain>
</file>

<file path=xl/sharedStrings.xml><?xml version="1.0" encoding="utf-8"?>
<sst xmlns="http://schemas.openxmlformats.org/spreadsheetml/2006/main" count="725" uniqueCount="233">
  <si>
    <t>(расшифровка подписи)</t>
  </si>
  <si>
    <t/>
  </si>
  <si>
    <t xml:space="preserve">                                                                                                                             ИТОГО:</t>
  </si>
  <si>
    <t>,2.44</t>
  </si>
  <si>
    <t>0910075600</t>
  </si>
  <si>
    <t>244</t>
  </si>
  <si>
    <t>Прочая закупка товаров, работ и услуг</t>
  </si>
  <si>
    <t>Периодическая печать и издательства</t>
  </si>
  <si>
    <t>СРЕДСТВА МАССОВОЙ ИНФОРМАЦИИ</t>
  </si>
  <si>
    <t>0210070200</t>
  </si>
  <si>
    <t>621</t>
  </si>
  <si>
    <t>0210048700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</si>
  <si>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</si>
  <si>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0210043200</t>
  </si>
  <si>
    <t>Физическая культура</t>
  </si>
  <si>
    <t>ФИЗИЧЕСКАЯ КУЛЬТУРА И СПОРТ</t>
  </si>
  <si>
    <t>322</t>
  </si>
  <si>
    <t>053F154970</t>
  </si>
  <si>
    <t>Субсидии гражданам на приобретение жилья</t>
  </si>
  <si>
    <t>05300R4970</t>
  </si>
  <si>
    <t>00R0000</t>
  </si>
  <si>
    <t>Охрана семьи и детства</t>
  </si>
  <si>
    <t>Социальное обеспечение населения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</si>
  <si>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</si>
  <si>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</si>
  <si>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</si>
  <si>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</si>
  <si>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</si>
  <si>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</si>
  <si>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129</t>
  </si>
  <si>
    <t>8000055490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</si>
  <si>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</si>
  <si>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</si>
  <si>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</si>
  <si>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7860000110</t>
  </si>
  <si>
    <t>Другие вопросы в области культуры, кинематографии</t>
  </si>
  <si>
    <t>КУЛЬТУРА, КИНЕМАТОГРАФИЯ</t>
  </si>
  <si>
    <t>0620076150</t>
  </si>
  <si>
    <t>Муниципальная программа КДН</t>
  </si>
  <si>
    <t>0620076100</t>
  </si>
  <si>
    <t>122</t>
  </si>
  <si>
    <t>Иные выплаты персоналу государственных (муниципальных) органов, за исключением фонда оплаты труда</t>
  </si>
  <si>
    <t>Другие вопросы в области образования</t>
  </si>
  <si>
    <t>Образование</t>
  </si>
  <si>
    <t>074F255550</t>
  </si>
  <si>
    <t>0740070130</t>
  </si>
  <si>
    <t>Благостройство территории г. Ак-Довурак</t>
  </si>
  <si>
    <t>247</t>
  </si>
  <si>
    <t>0740070120</t>
  </si>
  <si>
    <t>Закупка энергетических ресурсов</t>
  </si>
  <si>
    <t>Содержание и ремонт уличного освещения</t>
  </si>
  <si>
    <t>813</t>
  </si>
  <si>
    <t>0740070110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</si>
  <si>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</si>
  <si>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Благоустройство территории города</t>
  </si>
  <si>
    <t>Благоустройство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</si>
  <si>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</si>
  <si>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</si>
  <si>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</si>
  <si>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</si>
  <si>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</si>
  <si>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</si>
  <si>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071007514В</t>
  </si>
  <si>
    <t>071007002Г</t>
  </si>
  <si>
    <t>852</t>
  </si>
  <si>
    <t>0710037730</t>
  </si>
  <si>
    <t>Уплата прочих налогов, сборов</t>
  </si>
  <si>
    <t>831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</si>
  <si>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</si>
  <si>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243</t>
  </si>
  <si>
    <t>Закупка товаров, работ, услуг в целях капитального ремонта государственного (муниципального) имущества</t>
  </si>
  <si>
    <t>242</t>
  </si>
  <si>
    <t>Закупка товаров, работ, услуг в сфере информационно-коммуникационных технологий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</si>
  <si>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</si>
  <si>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</si>
  <si>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</si>
  <si>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612</t>
  </si>
  <si>
    <t>01200R2550</t>
  </si>
  <si>
    <t>Субсидии бюджетным учреждениям на иные цели</t>
  </si>
  <si>
    <t>Другие вопросы в области национальной экономики</t>
  </si>
  <si>
    <t>0750075050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</si>
  <si>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</si>
  <si>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</si>
  <si>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</si>
  <si>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</si>
  <si>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053Г076140</t>
  </si>
  <si>
    <t>Сельское хозяйство и рыболовство</t>
  </si>
  <si>
    <t>Национальная экономика</t>
  </si>
  <si>
    <t>0750070150</t>
  </si>
  <si>
    <t>Безопасность дорожного движения</t>
  </si>
  <si>
    <t>0610071092</t>
  </si>
  <si>
    <t>МЦП Межнациональных отношений</t>
  </si>
  <si>
    <t>0610070090</t>
  </si>
  <si>
    <t xml:space="preserve">Обеспечение общественного порядка и противодействию преступности на территории г. Ак-Довурак </t>
  </si>
  <si>
    <t>0610070080</t>
  </si>
  <si>
    <t>Мероприятия по предупреждению и ликвидации последствий чрезвычайных ситуаций, реализация мер пожарной безопасности</t>
  </si>
  <si>
    <t>0240020250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</si>
  <si>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</si>
  <si>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</si>
  <si>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0910070160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</si>
  <si>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</si>
  <si>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</si>
  <si>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</si>
  <si>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</si>
  <si>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Мобилизационная и вневойсковая подготовка</t>
  </si>
  <si>
    <t>Национальная оборона</t>
  </si>
  <si>
    <t>9450000000</t>
  </si>
  <si>
    <t>112</t>
  </si>
  <si>
    <t>0620076170</t>
  </si>
  <si>
    <t>Иные выплаты персоналу учреждений, за исключением фонда оплаты труда</t>
  </si>
  <si>
    <t>Исполнение судебных актов и мировых соглашений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</si>
  <si>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</si>
  <si>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</si>
  <si>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</si>
  <si>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</si>
  <si>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</si>
  <si>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</si>
  <si>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Резервные фонды</t>
  </si>
  <si>
    <t>Обеспечение проведения выборов и референдумов</t>
  </si>
  <si>
    <t>9200051200</t>
  </si>
  <si>
    <t>Судебная система</t>
  </si>
  <si>
    <t>853</t>
  </si>
  <si>
    <t>7860000190</t>
  </si>
  <si>
    <t>Уплата иных платежей</t>
  </si>
  <si>
    <t>851</t>
  </si>
  <si>
    <t>Уплата налога на имущество организаций и земельного налога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</si>
  <si>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</si>
  <si>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</si>
  <si>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</si>
  <si>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</si>
  <si>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</si>
  <si>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</si>
  <si>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</si>
  <si>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</si>
  <si>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7980000190</t>
  </si>
  <si>
    <t>7980000110</t>
  </si>
  <si>
    <t>7970000110</t>
  </si>
  <si>
    <t>7960000110</t>
  </si>
  <si>
    <t>7950000190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</si>
  <si>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</si>
  <si>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</si>
  <si>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</si>
  <si>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</si>
  <si>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</si>
  <si>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</si>
  <si>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</si>
  <si>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</si>
  <si>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</si>
  <si>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</si>
  <si>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0230075040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</si>
  <si>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</si>
  <si>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</si>
  <si>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</si>
  <si>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</si>
  <si>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</si>
  <si>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</si>
  <si>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Дополнительное образование детей</t>
  </si>
  <si>
    <t>622</t>
  </si>
  <si>
    <t>01200R3030</t>
  </si>
  <si>
    <t>Субсидии автономным учреждениям на иные цели</t>
  </si>
  <si>
    <t>01200L3040</t>
  </si>
  <si>
    <t>0120076020</t>
  </si>
  <si>
    <t>Субвенции школам</t>
  </si>
  <si>
    <t>0120075150</t>
  </si>
  <si>
    <t>Иные межбюджетные трансферты на организацию бесплатного питания отдельным категориям учащихся гос и мун образовательных учреждениях РТ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</si>
  <si>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</si>
  <si>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</si>
  <si>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</si>
  <si>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</si>
  <si>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</si>
  <si>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</si>
  <si>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</si>
  <si>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</si>
  <si>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 УК</t>
  </si>
  <si>
    <t>033A354530</t>
  </si>
  <si>
    <t>0330070200</t>
  </si>
  <si>
    <t>0330000590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</si>
  <si>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</si>
  <si>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</si>
  <si>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</si>
  <si>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</si>
  <si>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</si>
  <si>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</si>
  <si>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</si>
  <si>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</si>
  <si>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</si>
  <si>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</si>
  <si>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</si>
  <si>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Расходы на выплаты по оплате труда</t>
  </si>
  <si>
    <t>Другие вопросы в области социальной политики</t>
  </si>
  <si>
    <t>041P155730</t>
  </si>
  <si>
    <t>041P15084F</t>
  </si>
  <si>
    <t>041P150840</t>
  </si>
  <si>
    <t>04100L3020</t>
  </si>
  <si>
    <t>0410053800</t>
  </si>
  <si>
    <t>04200L4620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</si>
  <si>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</si>
  <si>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</si>
  <si>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</si>
  <si>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</si>
  <si>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</si>
  <si>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</si>
  <si>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</si>
  <si>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</si>
  <si>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</si>
  <si>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</si>
  <si>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323</t>
  </si>
  <si>
    <t>0420070200</t>
  </si>
  <si>
    <t>Приобретение товаров, работ, услуг в пользу граждан в целях их социального обеспечения</t>
  </si>
  <si>
    <t>321</t>
  </si>
  <si>
    <t>0420052500</t>
  </si>
  <si>
    <t>Пособия, компенсации и иные социальные выплаты гражданам, кроме публичных нормативных обязательств</t>
  </si>
  <si>
    <t>0410076070</t>
  </si>
  <si>
    <t>Выплаты ежемесячного пособия на ребенка</t>
  </si>
  <si>
    <t>Управление труда и социального развития</t>
  </si>
  <si>
    <t>% исполнения</t>
  </si>
  <si>
    <t xml:space="preserve">ВР </t>
  </si>
  <si>
    <t>ЦСР</t>
  </si>
  <si>
    <t>Подраздел</t>
  </si>
  <si>
    <t>Раздел</t>
  </si>
  <si>
    <t>Код главы</t>
  </si>
  <si>
    <t>Наименование</t>
  </si>
  <si>
    <t>КЭСР2</t>
  </si>
  <si>
    <t>КЭСР1</t>
  </si>
  <si>
    <t>ВР</t>
  </si>
  <si>
    <t>РзПр2</t>
  </si>
  <si>
    <t>РзПр1</t>
  </si>
  <si>
    <t>тыс.руб.</t>
  </si>
  <si>
    <t>Кассовый расход</t>
  </si>
  <si>
    <t>План</t>
  </si>
  <si>
    <t>(01.09.02.03) Исполнение бюджета  Ак-Довурака (кассовый расход)</t>
  </si>
  <si>
    <t>Ведомственная структура расходов бюджета городскорго округа город Ак-Довурак за 9 месяцев 2021 года</t>
  </si>
  <si>
    <t>Приложение № 4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</si>
</sst>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;[Red]\-00;&quot;&quot;"/>
    <numFmt numFmtId="166" formatCode="000;[Red]\-000;&quot;&quot;"/>
    <numFmt numFmtId="167" formatCode="0000000;[Red]\-0000000;&quot;&quot;"/>
    <numFmt numFmtId="168" formatCode="00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</cellStyleXfs>
  <cellXfs count="9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1" xfId="1" applyBorder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1" fillId="0" borderId="2" xfId="1" applyFont="1" applyFill="1" applyBorder="1" applyAlignment="1" applyProtection="1">
      <protection hidden="1"/>
    </xf>
    <xf numFmtId="164" fontId="3" fillId="0" borderId="5" xfId="1" applyNumberFormat="1" applyFont="1" applyFill="1" applyBorder="1" applyAlignment="1" applyProtection="1">
      <protection hidden="1"/>
    </xf>
    <xf numFmtId="164" fontId="3" fillId="0" borderId="6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protection hidden="1"/>
    </xf>
    <xf numFmtId="0" fontId="2" fillId="0" borderId="2" xfId="1" applyNumberFormat="1" applyFont="1" applyFill="1" applyBorder="1" applyAlignment="1" applyProtection="1">
      <protection hidden="1"/>
    </xf>
    <xf numFmtId="10" fontId="3" fillId="0" borderId="8" xfId="1" applyNumberFormat="1" applyFont="1" applyFill="1" applyBorder="1" applyAlignment="1" applyProtection="1">
      <protection hidden="1"/>
    </xf>
    <xf numFmtId="164" fontId="3" fillId="0" borderId="9" xfId="1" applyNumberFormat="1" applyFont="1" applyFill="1" applyBorder="1" applyAlignment="1" applyProtection="1">
      <protection hidden="1"/>
    </xf>
    <xf numFmtId="164" fontId="3" fillId="0" borderId="10" xfId="1" applyNumberFormat="1" applyFont="1" applyFill="1" applyBorder="1" applyAlignment="1" applyProtection="1">
      <protection hidden="1"/>
    </xf>
    <xf numFmtId="164" fontId="3" fillId="0" borderId="11" xfId="1" applyNumberFormat="1" applyFont="1" applyFill="1" applyBorder="1" applyAlignment="1" applyProtection="1">
      <protection hidden="1"/>
    </xf>
    <xf numFmtId="10" fontId="2" fillId="0" borderId="3" xfId="1" applyNumberFormat="1" applyFont="1" applyFill="1" applyBorder="1" applyAlignment="1" applyProtection="1">
      <protection hidden="1"/>
    </xf>
    <xf numFmtId="165" fontId="2" fillId="0" borderId="4" xfId="1" applyNumberFormat="1" applyFont="1" applyFill="1" applyBorder="1" applyAlignment="1" applyProtection="1">
      <protection hidden="1"/>
    </xf>
    <xf numFmtId="166" fontId="2" fillId="0" borderId="4" xfId="1" applyNumberFormat="1" applyFont="1" applyFill="1" applyBorder="1" applyAlignment="1" applyProtection="1">
      <protection hidden="1"/>
    </xf>
    <xf numFmtId="167" fontId="2" fillId="0" borderId="4" xfId="1" applyNumberFormat="1" applyFont="1" applyFill="1" applyBorder="1" applyAlignment="1" applyProtection="1">
      <protection hidden="1"/>
    </xf>
    <xf numFmtId="168" fontId="2" fillId="0" borderId="4" xfId="1" applyNumberFormat="1" applyFont="1" applyFill="1" applyBorder="1" applyAlignment="1" applyProtection="1">
      <protection hidden="1"/>
    </xf>
    <xf numFmtId="10" fontId="2" fillId="0" borderId="13" xfId="1" applyNumberFormat="1" applyFont="1" applyFill="1" applyBorder="1" applyAlignment="1" applyProtection="1">
      <protection hidden="1"/>
    </xf>
    <xf numFmtId="165" fontId="2" fillId="0" borderId="14" xfId="1" applyNumberFormat="1" applyFont="1" applyFill="1" applyBorder="1" applyAlignment="1" applyProtection="1">
      <protection hidden="1"/>
    </xf>
    <xf numFmtId="166" fontId="2" fillId="0" borderId="14" xfId="1" applyNumberFormat="1" applyFont="1" applyFill="1" applyBorder="1" applyAlignment="1" applyProtection="1">
      <protection hidden="1"/>
    </xf>
    <xf numFmtId="167" fontId="2" fillId="0" borderId="14" xfId="1" applyNumberFormat="1" applyFont="1" applyFill="1" applyBorder="1" applyAlignment="1" applyProtection="1">
      <protection hidden="1"/>
    </xf>
    <xf numFmtId="168" fontId="2" fillId="0" borderId="14" xfId="1" applyNumberFormat="1" applyFont="1" applyFill="1" applyBorder="1" applyAlignment="1" applyProtection="1">
      <protection hidden="1"/>
    </xf>
    <xf numFmtId="164" fontId="2" fillId="0" borderId="18" xfId="1" applyNumberFormat="1" applyFont="1" applyFill="1" applyBorder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3" fillId="0" borderId="21" xfId="1" applyNumberFormat="1" applyFont="1" applyFill="1" applyBorder="1" applyAlignment="1" applyProtection="1">
      <alignment horizontal="center"/>
      <protection hidden="1"/>
    </xf>
    <xf numFmtId="0" fontId="3" fillId="0" borderId="22" xfId="1" applyNumberFormat="1" applyFont="1" applyFill="1" applyBorder="1" applyAlignment="1" applyProtection="1">
      <alignment horizontal="center" wrapText="1"/>
      <protection hidden="1"/>
    </xf>
    <xf numFmtId="0" fontId="3" fillId="0" borderId="23" xfId="1" applyNumberFormat="1" applyFont="1" applyFill="1" applyBorder="1" applyAlignment="1" applyProtection="1">
      <alignment horizontal="center"/>
      <protection hidden="1"/>
    </xf>
    <xf numFmtId="0" fontId="3" fillId="0" borderId="22" xfId="1" applyNumberFormat="1" applyFont="1" applyFill="1" applyBorder="1" applyAlignment="1" applyProtection="1">
      <alignment horizontal="center"/>
      <protection hidden="1"/>
    </xf>
    <xf numFmtId="0" fontId="3" fillId="0" borderId="24" xfId="1" applyNumberFormat="1" applyFont="1" applyFill="1" applyBorder="1" applyAlignment="1" applyProtection="1">
      <alignment horizontal="center"/>
      <protection hidden="1"/>
    </xf>
    <xf numFmtId="0" fontId="3" fillId="0" borderId="7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5" xfId="1" applyNumberFormat="1" applyFont="1" applyFill="1" applyBorder="1" applyAlignment="1" applyProtection="1">
      <alignment horizontal="center" vertical="center"/>
      <protection hidden="1"/>
    </xf>
    <xf numFmtId="0" fontId="1" fillId="0" borderId="0" xfId="1"/>
    <xf numFmtId="0" fontId="1" fillId="0" borderId="0" xfId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164" fontId="3" fillId="0" borderId="9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4" fontId="2" fillId="0" borderId="14" xfId="1" applyNumberFormat="1" applyFont="1" applyFill="1" applyBorder="1" applyAlignment="1" applyProtection="1">
      <protection hidden="1"/>
    </xf>
    <xf numFmtId="0" fontId="3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2" applyNumberFormat="1" applyFont="1" applyFill="1" applyAlignment="1" applyProtection="1">
      <protection hidden="1"/>
    </xf>
    <xf numFmtId="0" fontId="6" fillId="0" borderId="0" xfId="2" applyFont="1" applyFill="1" applyAlignment="1" applyProtection="1">
      <protection hidden="1"/>
    </xf>
    <xf numFmtId="0" fontId="6" fillId="0" borderId="0" xfId="2" applyFont="1" applyProtection="1">
      <protection hidden="1"/>
    </xf>
    <xf numFmtId="0" fontId="5" fillId="0" borderId="0" xfId="2" applyNumberFormat="1" applyFont="1" applyFill="1" applyAlignment="1" applyProtection="1">
      <alignment horizontal="centerContinuous" vertical="center"/>
      <protection hidden="1"/>
    </xf>
    <xf numFmtId="0" fontId="6" fillId="0" borderId="0" xfId="2" applyNumberFormat="1" applyFont="1" applyFill="1" applyAlignment="1" applyProtection="1">
      <alignment horizontal="centerContinuous"/>
      <protection hidden="1"/>
    </xf>
    <xf numFmtId="0" fontId="7" fillId="0" borderId="0" xfId="2" applyNumberFormat="1" applyFont="1" applyFill="1" applyAlignment="1" applyProtection="1">
      <alignment horizontal="centerContinuous" vertical="center"/>
      <protection hidden="1"/>
    </xf>
    <xf numFmtId="0" fontId="4" fillId="0" borderId="0" xfId="2" applyNumberFormat="1" applyFont="1" applyFill="1" applyAlignment="1" applyProtection="1">
      <alignment horizontal="centerContinuous"/>
      <protection hidden="1"/>
    </xf>
    <xf numFmtId="0" fontId="4" fillId="0" borderId="0" xfId="2" applyFont="1" applyFill="1" applyAlignment="1" applyProtection="1">
      <protection hidden="1"/>
    </xf>
    <xf numFmtId="0" fontId="4" fillId="0" borderId="0" xfId="2" applyProtection="1">
      <protection hidden="1"/>
    </xf>
    <xf numFmtId="0" fontId="7" fillId="0" borderId="0" xfId="2" applyFont="1" applyAlignment="1" applyProtection="1">
      <alignment horizontal="center"/>
      <protection hidden="1"/>
    </xf>
    <xf numFmtId="0" fontId="1" fillId="0" borderId="0" xfId="1" applyAlignment="1" applyProtection="1">
      <alignment horizontal="right"/>
      <protection hidden="1"/>
    </xf>
    <xf numFmtId="0" fontId="5" fillId="0" borderId="0" xfId="2" applyFont="1" applyAlignment="1" applyProtection="1">
      <protection hidden="1"/>
    </xf>
    <xf numFmtId="164" fontId="2" fillId="0" borderId="29" xfId="1" applyNumberFormat="1" applyFont="1" applyFill="1" applyBorder="1" applyAlignment="1" applyProtection="1">
      <protection hidden="1"/>
    </xf>
    <xf numFmtId="164" fontId="2" fillId="0" borderId="30" xfId="1" applyNumberFormat="1" applyFont="1" applyFill="1" applyBorder="1" applyAlignment="1" applyProtection="1">
      <protection hidden="1"/>
    </xf>
    <xf numFmtId="164" fontId="2" fillId="0" borderId="28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Border="1" applyAlignment="1" applyProtection="1">
      <protection hidden="1"/>
    </xf>
    <xf numFmtId="0" fontId="1" fillId="0" borderId="0" xfId="1" applyBorder="1" applyProtection="1">
      <protection hidden="1"/>
    </xf>
    <xf numFmtId="0" fontId="9" fillId="0" borderId="27" xfId="2" applyFont="1" applyBorder="1" applyAlignment="1" applyProtection="1">
      <alignment horizontal="right"/>
      <protection hidden="1"/>
    </xf>
    <xf numFmtId="164" fontId="3" fillId="0" borderId="26" xfId="1" applyNumberFormat="1" applyFont="1" applyFill="1" applyBorder="1" applyAlignment="1" applyProtection="1">
      <alignment vertical="center"/>
      <protection hidden="1"/>
    </xf>
    <xf numFmtId="164" fontId="3" fillId="0" borderId="31" xfId="1" applyNumberFormat="1" applyFont="1" applyFill="1" applyBorder="1" applyAlignment="1" applyProtection="1">
      <alignment vertical="center"/>
      <protection hidden="1"/>
    </xf>
    <xf numFmtId="164" fontId="10" fillId="0" borderId="31" xfId="1" applyNumberFormat="1" applyFont="1" applyFill="1" applyBorder="1" applyAlignment="1" applyProtection="1">
      <alignment vertical="center"/>
      <protection hidden="1"/>
    </xf>
    <xf numFmtId="10" fontId="10" fillId="0" borderId="32" xfId="1" applyNumberFormat="1" applyFont="1" applyFill="1" applyBorder="1" applyAlignment="1" applyProtection="1">
      <alignment vertical="center"/>
      <protection hidden="1"/>
    </xf>
    <xf numFmtId="0" fontId="10" fillId="0" borderId="7" xfId="1" applyNumberFormat="1" applyFont="1" applyFill="1" applyBorder="1" applyAlignment="1" applyProtection="1">
      <alignment vertical="center"/>
      <protection hidden="1"/>
    </xf>
    <xf numFmtId="168" fontId="2" fillId="2" borderId="18" xfId="1" applyNumberFormat="1" applyFont="1" applyFill="1" applyBorder="1" applyAlignment="1" applyProtection="1">
      <protection hidden="1"/>
    </xf>
    <xf numFmtId="165" fontId="2" fillId="2" borderId="18" xfId="1" applyNumberFormat="1" applyFont="1" applyFill="1" applyBorder="1" applyAlignment="1" applyProtection="1">
      <protection hidden="1"/>
    </xf>
    <xf numFmtId="167" fontId="2" fillId="2" borderId="18" xfId="1" applyNumberFormat="1" applyFont="1" applyFill="1" applyBorder="1" applyAlignment="1" applyProtection="1">
      <protection hidden="1"/>
    </xf>
    <xf numFmtId="166" fontId="2" fillId="2" borderId="18" xfId="1" applyNumberFormat="1" applyFont="1" applyFill="1" applyBorder="1" applyAlignment="1" applyProtection="1">
      <protection hidden="1"/>
    </xf>
    <xf numFmtId="164" fontId="2" fillId="2" borderId="29" xfId="1" applyNumberFormat="1" applyFont="1" applyFill="1" applyBorder="1" applyAlignment="1" applyProtection="1">
      <protection hidden="1"/>
    </xf>
    <xf numFmtId="10" fontId="2" fillId="2" borderId="17" xfId="1" applyNumberFormat="1" applyFont="1" applyFill="1" applyBorder="1" applyAlignment="1" applyProtection="1">
      <protection hidden="1"/>
    </xf>
    <xf numFmtId="168" fontId="2" fillId="2" borderId="14" xfId="1" applyNumberFormat="1" applyFont="1" applyFill="1" applyBorder="1" applyAlignment="1" applyProtection="1">
      <protection hidden="1"/>
    </xf>
    <xf numFmtId="165" fontId="2" fillId="2" borderId="14" xfId="1" applyNumberFormat="1" applyFont="1" applyFill="1" applyBorder="1" applyAlignment="1" applyProtection="1">
      <protection hidden="1"/>
    </xf>
    <xf numFmtId="167" fontId="2" fillId="2" borderId="14" xfId="1" applyNumberFormat="1" applyFont="1" applyFill="1" applyBorder="1" applyAlignment="1" applyProtection="1">
      <protection hidden="1"/>
    </xf>
    <xf numFmtId="166" fontId="2" fillId="2" borderId="14" xfId="1" applyNumberFormat="1" applyFont="1" applyFill="1" applyBorder="1" applyAlignment="1" applyProtection="1">
      <protection hidden="1"/>
    </xf>
    <xf numFmtId="164" fontId="2" fillId="2" borderId="28" xfId="1" applyNumberFormat="1" applyFont="1" applyFill="1" applyBorder="1" applyAlignment="1" applyProtection="1">
      <protection hidden="1"/>
    </xf>
    <xf numFmtId="10" fontId="2" fillId="2" borderId="13" xfId="1" applyNumberFormat="1" applyFont="1" applyFill="1" applyBorder="1" applyAlignment="1" applyProtection="1">
      <protection hidden="1"/>
    </xf>
    <xf numFmtId="168" fontId="2" fillId="0" borderId="16" xfId="1" applyNumberFormat="1" applyFont="1" applyFill="1" applyBorder="1" applyAlignment="1" applyProtection="1">
      <alignment wrapText="1"/>
      <protection hidden="1"/>
    </xf>
    <xf numFmtId="168" fontId="2" fillId="0" borderId="15" xfId="1" applyNumberFormat="1" applyFont="1" applyFill="1" applyBorder="1" applyAlignment="1" applyProtection="1">
      <alignment wrapText="1"/>
      <protection hidden="1"/>
    </xf>
    <xf numFmtId="168" fontId="2" fillId="0" borderId="12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168" fontId="2" fillId="2" borderId="16" xfId="1" applyNumberFormat="1" applyFont="1" applyFill="1" applyBorder="1" applyAlignment="1" applyProtection="1">
      <alignment wrapText="1"/>
      <protection hidden="1"/>
    </xf>
    <xf numFmtId="168" fontId="2" fillId="2" borderId="15" xfId="1" applyNumberFormat="1" applyFont="1" applyFill="1" applyBorder="1" applyAlignment="1" applyProtection="1">
      <alignment wrapText="1"/>
      <protection hidden="1"/>
    </xf>
    <xf numFmtId="0" fontId="5" fillId="0" borderId="0" xfId="2" applyFont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 vertical="center" wrapText="1"/>
      <protection hidden="1"/>
    </xf>
    <xf numFmtId="0" fontId="8" fillId="0" borderId="0" xfId="2" applyNumberFormat="1" applyFont="1" applyFill="1" applyAlignment="1" applyProtection="1">
      <alignment vertical="top" wrapText="1"/>
      <protection hidden="1"/>
    </xf>
    <xf numFmtId="168" fontId="2" fillId="2" borderId="20" xfId="1" applyNumberFormat="1" applyFont="1" applyFill="1" applyBorder="1" applyAlignment="1" applyProtection="1">
      <alignment wrapText="1"/>
      <protection hidden="1"/>
    </xf>
    <xf numFmtId="168" fontId="2" fillId="2" borderId="19" xfId="1" applyNumberFormat="1" applyFont="1" applyFill="1" applyBorder="1" applyAlignment="1" applyProtection="1">
      <alignment wrapText="1"/>
      <protection hidden="1"/>
    </xf>
  </cellXfs>
  <cellStyles count="5">
    <cellStyle name="Обычный" xfId="0" builtinId="0"/>
    <cellStyle name="Обычный 2" xfId="1"/>
    <cellStyle name="Обычный 2 2" xfId="4"/>
    <cellStyle name="Обычный 2 3" xfId="3"/>
    <cellStyle name="Обычный 2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303"/>
  <sheetViews>
    <sheetView showGridLines="0" tabSelected="1" workbookViewId="0">
      <selection activeCell="M8" sqref="M8"/>
    </sheetView>
  </sheetViews>
  <sheetFormatPr defaultRowHeight="12.75"/>
  <cols>
    <col min="1" max="1" width="1.7109375" style="1" customWidth="1"/>
    <col min="2" max="10" width="0" style="1" hidden="1" customWidth="1"/>
    <col min="11" max="11" width="34" style="1" customWidth="1"/>
    <col min="12" max="12" width="5.7109375" style="1" customWidth="1"/>
    <col min="13" max="13" width="7.28515625" style="1" customWidth="1"/>
    <col min="14" max="14" width="9.42578125" style="1" customWidth="1"/>
    <col min="15" max="15" width="9.85546875" style="1" customWidth="1"/>
    <col min="16" max="16" width="5.7109375" style="1" customWidth="1"/>
    <col min="17" max="18" width="11.7109375" style="1" customWidth="1"/>
    <col min="19" max="19" width="12" style="1" customWidth="1"/>
    <col min="20" max="20" width="0.7109375" style="1" customWidth="1"/>
    <col min="21" max="21" width="9.140625" style="1" hidden="1" customWidth="1"/>
    <col min="22" max="22" width="11.7109375" style="1" hidden="1" customWidth="1"/>
    <col min="23" max="23" width="12.5703125" style="1" hidden="1" customWidth="1"/>
    <col min="24" max="255" width="9.140625" style="1" customWidth="1"/>
    <col min="256" max="16384" width="9.140625" style="1"/>
  </cols>
  <sheetData>
    <row r="1" spans="1:27" ht="21.75" customHeight="1">
      <c r="A1" s="46"/>
      <c r="B1" s="46"/>
      <c r="C1" s="46"/>
      <c r="D1" s="46"/>
      <c r="E1" s="46"/>
      <c r="F1" s="46"/>
      <c r="G1" s="47"/>
      <c r="H1" s="48"/>
      <c r="I1" s="48"/>
      <c r="J1" s="48"/>
      <c r="K1" s="48"/>
      <c r="L1" s="48"/>
      <c r="M1" s="48"/>
      <c r="N1" s="48"/>
      <c r="O1" s="48"/>
      <c r="P1" s="48"/>
      <c r="Q1" s="87" t="s">
        <v>232</v>
      </c>
      <c r="R1" s="87"/>
      <c r="S1" s="87"/>
      <c r="T1" s="57"/>
    </row>
    <row r="2" spans="1:27" ht="16.5" customHeight="1">
      <c r="A2" s="46"/>
      <c r="B2" s="46"/>
      <c r="C2" s="46"/>
      <c r="D2" s="46"/>
      <c r="E2" s="46"/>
      <c r="F2" s="46"/>
      <c r="G2" s="47"/>
      <c r="H2" s="48"/>
      <c r="I2" s="48"/>
      <c r="J2" s="48"/>
      <c r="K2" s="48"/>
      <c r="L2" s="48"/>
      <c r="M2" s="48"/>
      <c r="N2" s="48"/>
      <c r="O2" s="48"/>
      <c r="P2" s="48"/>
      <c r="Q2" s="48"/>
      <c r="R2" s="39"/>
      <c r="S2" s="2"/>
      <c r="T2" s="2"/>
    </row>
    <row r="3" spans="1:27" ht="16.5" customHeight="1">
      <c r="A3" s="49"/>
      <c r="B3" s="50"/>
      <c r="C3" s="50"/>
      <c r="D3" s="50"/>
      <c r="E3" s="50"/>
      <c r="F3" s="50"/>
      <c r="G3" s="47"/>
      <c r="H3" s="48"/>
      <c r="I3" s="48"/>
      <c r="J3" s="48"/>
      <c r="K3" s="48"/>
      <c r="L3" s="48"/>
      <c r="M3" s="48"/>
      <c r="N3" s="48"/>
      <c r="O3" s="48"/>
      <c r="P3" s="48"/>
      <c r="Q3" s="48"/>
      <c r="R3" s="39"/>
      <c r="S3" s="2"/>
      <c r="T3" s="2"/>
    </row>
    <row r="4" spans="1:27" ht="35.25" customHeight="1">
      <c r="A4" s="88" t="s">
        <v>231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2"/>
    </row>
    <row r="5" spans="1:27" ht="16.5" customHeight="1">
      <c r="A5" s="51"/>
      <c r="B5" s="52"/>
      <c r="C5" s="52"/>
      <c r="D5" s="52"/>
      <c r="E5" s="52"/>
      <c r="F5" s="52"/>
      <c r="G5" s="53"/>
      <c r="H5" s="54"/>
      <c r="I5" s="54"/>
      <c r="J5" s="54"/>
      <c r="K5" s="54"/>
      <c r="L5" s="55"/>
      <c r="M5" s="55"/>
      <c r="N5" s="55"/>
      <c r="O5" s="55"/>
      <c r="P5" s="55"/>
      <c r="Q5" s="55"/>
      <c r="R5" s="40"/>
      <c r="S5" s="2"/>
      <c r="T5" s="2"/>
    </row>
    <row r="6" spans="1:27" ht="18.75" customHeight="1" thickBot="1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63"/>
      <c r="S6" s="56" t="s">
        <v>227</v>
      </c>
      <c r="T6" s="2"/>
    </row>
    <row r="7" spans="1:27" ht="53.25" customHeight="1" thickBot="1">
      <c r="A7" s="33"/>
      <c r="B7" s="37" t="s">
        <v>220</v>
      </c>
      <c r="C7" s="37" t="s">
        <v>226</v>
      </c>
      <c r="D7" s="36" t="s">
        <v>225</v>
      </c>
      <c r="E7" s="36"/>
      <c r="F7" s="36"/>
      <c r="G7" s="36"/>
      <c r="H7" s="36" t="s">
        <v>224</v>
      </c>
      <c r="I7" s="36" t="s">
        <v>223</v>
      </c>
      <c r="J7" s="36" t="s">
        <v>222</v>
      </c>
      <c r="K7" s="45" t="s">
        <v>221</v>
      </c>
      <c r="L7" s="45" t="s">
        <v>220</v>
      </c>
      <c r="M7" s="45" t="s">
        <v>219</v>
      </c>
      <c r="N7" s="45" t="s">
        <v>218</v>
      </c>
      <c r="O7" s="45" t="s">
        <v>217</v>
      </c>
      <c r="P7" s="45" t="s">
        <v>216</v>
      </c>
      <c r="Q7" s="38" t="s">
        <v>229</v>
      </c>
      <c r="R7" s="45" t="s">
        <v>228</v>
      </c>
      <c r="S7" s="35" t="s">
        <v>215</v>
      </c>
      <c r="T7" s="34"/>
    </row>
    <row r="8" spans="1:27" ht="12.75" customHeight="1" thickBot="1">
      <c r="A8" s="33"/>
      <c r="B8" s="32"/>
      <c r="C8" s="32"/>
      <c r="D8" s="32"/>
      <c r="E8" s="32"/>
      <c r="F8" s="32"/>
      <c r="G8" s="32"/>
      <c r="H8" s="32"/>
      <c r="I8" s="32"/>
      <c r="J8" s="32"/>
      <c r="K8" s="31">
        <v>1</v>
      </c>
      <c r="L8" s="31">
        <v>2</v>
      </c>
      <c r="M8" s="31">
        <v>3</v>
      </c>
      <c r="N8" s="31">
        <v>4</v>
      </c>
      <c r="O8" s="31">
        <v>5</v>
      </c>
      <c r="P8" s="31">
        <v>6</v>
      </c>
      <c r="Q8" s="30">
        <v>8</v>
      </c>
      <c r="R8" s="29">
        <v>9</v>
      </c>
      <c r="S8" s="28">
        <v>10</v>
      </c>
      <c r="T8" s="27"/>
    </row>
    <row r="9" spans="1:27" ht="18.75" customHeight="1">
      <c r="A9" s="10"/>
      <c r="B9" s="90" t="s">
        <v>214</v>
      </c>
      <c r="C9" s="90"/>
      <c r="D9" s="90"/>
      <c r="E9" s="90"/>
      <c r="F9" s="90"/>
      <c r="G9" s="90"/>
      <c r="H9" s="90"/>
      <c r="I9" s="90"/>
      <c r="J9" s="90"/>
      <c r="K9" s="91"/>
      <c r="L9" s="69">
        <v>34</v>
      </c>
      <c r="M9" s="70">
        <v>0</v>
      </c>
      <c r="N9" s="70">
        <v>0</v>
      </c>
      <c r="O9" s="71">
        <v>0</v>
      </c>
      <c r="P9" s="72">
        <v>0</v>
      </c>
      <c r="Q9" s="73">
        <f>V9/1000</f>
        <v>302762.74900000001</v>
      </c>
      <c r="R9" s="73">
        <f>W9/1000</f>
        <v>237150.29525999998</v>
      </c>
      <c r="S9" s="74">
        <v>0.78328756111274433</v>
      </c>
      <c r="T9" s="11"/>
      <c r="V9" s="26">
        <v>302762749</v>
      </c>
      <c r="W9" s="26">
        <v>237150295.25999999</v>
      </c>
    </row>
    <row r="10" spans="1:27" ht="18.75" customHeight="1">
      <c r="A10" s="10"/>
      <c r="B10" s="81" t="s">
        <v>87</v>
      </c>
      <c r="C10" s="81"/>
      <c r="D10" s="81"/>
      <c r="E10" s="81"/>
      <c r="F10" s="81"/>
      <c r="G10" s="81"/>
      <c r="H10" s="81"/>
      <c r="I10" s="81"/>
      <c r="J10" s="81"/>
      <c r="K10" s="82"/>
      <c r="L10" s="25">
        <v>34</v>
      </c>
      <c r="M10" s="22">
        <v>4</v>
      </c>
      <c r="N10" s="22">
        <v>0</v>
      </c>
      <c r="O10" s="24">
        <v>0</v>
      </c>
      <c r="P10" s="23">
        <v>0</v>
      </c>
      <c r="Q10" s="60">
        <f t="shared" ref="Q10:Q54" si="0">V10/1000</f>
        <v>1707</v>
      </c>
      <c r="R10" s="60">
        <f t="shared" ref="R10:R54" si="1">W10/1000</f>
        <v>1297.2070000000001</v>
      </c>
      <c r="S10" s="21">
        <v>0.7599338019917985</v>
      </c>
      <c r="T10" s="11"/>
      <c r="V10" s="44">
        <v>1707000</v>
      </c>
      <c r="W10" s="44">
        <v>1297207</v>
      </c>
    </row>
    <row r="11" spans="1:27" ht="21.75" customHeight="1">
      <c r="A11" s="10"/>
      <c r="B11" s="81" t="s">
        <v>79</v>
      </c>
      <c r="C11" s="81"/>
      <c r="D11" s="81"/>
      <c r="E11" s="81"/>
      <c r="F11" s="81"/>
      <c r="G11" s="81"/>
      <c r="H11" s="81"/>
      <c r="I11" s="81"/>
      <c r="J11" s="81"/>
      <c r="K11" s="82"/>
      <c r="L11" s="25">
        <v>34</v>
      </c>
      <c r="M11" s="22">
        <v>4</v>
      </c>
      <c r="N11" s="22">
        <v>12</v>
      </c>
      <c r="O11" s="24">
        <v>0</v>
      </c>
      <c r="P11" s="23">
        <v>0</v>
      </c>
      <c r="Q11" s="60">
        <f t="shared" si="0"/>
        <v>1707</v>
      </c>
      <c r="R11" s="60">
        <f t="shared" si="1"/>
        <v>1297.2070000000001</v>
      </c>
      <c r="S11" s="21">
        <v>0.7599338019917985</v>
      </c>
      <c r="T11" s="11"/>
      <c r="V11" s="44">
        <v>1707000</v>
      </c>
      <c r="W11" s="44">
        <v>1297207</v>
      </c>
      <c r="AA11" s="39" t="s">
        <v>230</v>
      </c>
    </row>
    <row r="12" spans="1:27" ht="18.75" customHeight="1">
      <c r="A12" s="10"/>
      <c r="B12" s="81" t="s">
        <v>188</v>
      </c>
      <c r="C12" s="81"/>
      <c r="D12" s="81"/>
      <c r="E12" s="81"/>
      <c r="F12" s="81"/>
      <c r="G12" s="81"/>
      <c r="H12" s="81"/>
      <c r="I12" s="81"/>
      <c r="J12" s="81"/>
      <c r="K12" s="82"/>
      <c r="L12" s="25">
        <v>34</v>
      </c>
      <c r="M12" s="22">
        <v>4</v>
      </c>
      <c r="N12" s="22">
        <v>12</v>
      </c>
      <c r="O12" s="24" t="s">
        <v>187</v>
      </c>
      <c r="P12" s="23">
        <v>0</v>
      </c>
      <c r="Q12" s="60">
        <f t="shared" si="0"/>
        <v>1707</v>
      </c>
      <c r="R12" s="60">
        <f t="shared" si="1"/>
        <v>1297.2070000000001</v>
      </c>
      <c r="S12" s="21">
        <v>0.7599338019917985</v>
      </c>
      <c r="T12" s="11"/>
      <c r="V12" s="44">
        <v>1707000</v>
      </c>
      <c r="W12" s="44">
        <v>1297207</v>
      </c>
    </row>
    <row r="13" spans="1:27" ht="18.75" customHeight="1">
      <c r="A13" s="10"/>
      <c r="B13" s="81" t="s">
        <v>60</v>
      </c>
      <c r="C13" s="81"/>
      <c r="D13" s="81"/>
      <c r="E13" s="81"/>
      <c r="F13" s="81"/>
      <c r="G13" s="81"/>
      <c r="H13" s="81"/>
      <c r="I13" s="81"/>
      <c r="J13" s="81"/>
      <c r="K13" s="82"/>
      <c r="L13" s="25">
        <v>34</v>
      </c>
      <c r="M13" s="22">
        <v>4</v>
      </c>
      <c r="N13" s="22">
        <v>12</v>
      </c>
      <c r="O13" s="24" t="s">
        <v>187</v>
      </c>
      <c r="P13" s="23" t="s">
        <v>59</v>
      </c>
      <c r="Q13" s="60">
        <f t="shared" si="0"/>
        <v>1311</v>
      </c>
      <c r="R13" s="60">
        <f t="shared" si="1"/>
        <v>996.31899999999996</v>
      </c>
      <c r="S13" s="21">
        <v>0.75996872616323419</v>
      </c>
      <c r="T13" s="11"/>
      <c r="V13" s="44">
        <v>1311000</v>
      </c>
      <c r="W13" s="44">
        <v>996319</v>
      </c>
    </row>
    <row r="14" spans="1:27" ht="42.75" customHeight="1">
      <c r="A14" s="10"/>
      <c r="B14" s="81" t="s">
        <v>58</v>
      </c>
      <c r="C14" s="81"/>
      <c r="D14" s="81"/>
      <c r="E14" s="81"/>
      <c r="F14" s="81"/>
      <c r="G14" s="81"/>
      <c r="H14" s="81"/>
      <c r="I14" s="81"/>
      <c r="J14" s="81"/>
      <c r="K14" s="82"/>
      <c r="L14" s="25">
        <v>34</v>
      </c>
      <c r="M14" s="22">
        <v>4</v>
      </c>
      <c r="N14" s="22">
        <v>12</v>
      </c>
      <c r="O14" s="24" t="s">
        <v>187</v>
      </c>
      <c r="P14" s="23" t="s">
        <v>57</v>
      </c>
      <c r="Q14" s="60">
        <f t="shared" si="0"/>
        <v>396</v>
      </c>
      <c r="R14" s="60">
        <f t="shared" si="1"/>
        <v>300.88799999999998</v>
      </c>
      <c r="S14" s="21">
        <v>0.75981818181818184</v>
      </c>
      <c r="T14" s="11"/>
      <c r="V14" s="44">
        <v>396000</v>
      </c>
      <c r="W14" s="44">
        <v>300888</v>
      </c>
    </row>
    <row r="15" spans="1:27" ht="18.75" customHeight="1">
      <c r="A15" s="10"/>
      <c r="B15" s="81" t="s">
        <v>26</v>
      </c>
      <c r="C15" s="81"/>
      <c r="D15" s="81"/>
      <c r="E15" s="81"/>
      <c r="F15" s="81"/>
      <c r="G15" s="81"/>
      <c r="H15" s="81"/>
      <c r="I15" s="81"/>
      <c r="J15" s="81"/>
      <c r="K15" s="82"/>
      <c r="L15" s="25">
        <v>34</v>
      </c>
      <c r="M15" s="22">
        <v>10</v>
      </c>
      <c r="N15" s="22">
        <v>0</v>
      </c>
      <c r="O15" s="24">
        <v>0</v>
      </c>
      <c r="P15" s="23">
        <v>0</v>
      </c>
      <c r="Q15" s="60">
        <f t="shared" si="0"/>
        <v>301055.74900000001</v>
      </c>
      <c r="R15" s="60">
        <f t="shared" si="1"/>
        <v>235853.08825999999</v>
      </c>
      <c r="S15" s="21">
        <v>0.78341997800546903</v>
      </c>
      <c r="T15" s="11"/>
      <c r="V15" s="44">
        <v>301055749</v>
      </c>
      <c r="W15" s="44">
        <v>235853088.25999999</v>
      </c>
    </row>
    <row r="16" spans="1:27" ht="18.75" customHeight="1">
      <c r="A16" s="10"/>
      <c r="B16" s="81" t="s">
        <v>22</v>
      </c>
      <c r="C16" s="81"/>
      <c r="D16" s="81"/>
      <c r="E16" s="81"/>
      <c r="F16" s="81"/>
      <c r="G16" s="81"/>
      <c r="H16" s="81"/>
      <c r="I16" s="81"/>
      <c r="J16" s="81"/>
      <c r="K16" s="82"/>
      <c r="L16" s="25">
        <v>34</v>
      </c>
      <c r="M16" s="22">
        <v>10</v>
      </c>
      <c r="N16" s="22">
        <v>3</v>
      </c>
      <c r="O16" s="24">
        <v>0</v>
      </c>
      <c r="P16" s="23">
        <v>0</v>
      </c>
      <c r="Q16" s="60">
        <f t="shared" si="0"/>
        <v>69562.289999999994</v>
      </c>
      <c r="R16" s="60">
        <f t="shared" si="1"/>
        <v>50788.995430000003</v>
      </c>
      <c r="S16" s="21">
        <v>0.73012253377512437</v>
      </c>
      <c r="T16" s="11"/>
      <c r="V16" s="44">
        <v>69562290</v>
      </c>
      <c r="W16" s="44">
        <v>50788995.43</v>
      </c>
    </row>
    <row r="17" spans="1:23" ht="18.75" customHeight="1">
      <c r="A17" s="10"/>
      <c r="B17" s="81" t="s">
        <v>213</v>
      </c>
      <c r="C17" s="81"/>
      <c r="D17" s="81"/>
      <c r="E17" s="81"/>
      <c r="F17" s="81"/>
      <c r="G17" s="81"/>
      <c r="H17" s="81"/>
      <c r="I17" s="81"/>
      <c r="J17" s="81"/>
      <c r="K17" s="82"/>
      <c r="L17" s="25">
        <v>34</v>
      </c>
      <c r="M17" s="22">
        <v>10</v>
      </c>
      <c r="N17" s="22">
        <v>3</v>
      </c>
      <c r="O17" s="24" t="s">
        <v>212</v>
      </c>
      <c r="P17" s="23">
        <v>0</v>
      </c>
      <c r="Q17" s="60">
        <f t="shared" si="0"/>
        <v>8490</v>
      </c>
      <c r="R17" s="60">
        <f t="shared" si="1"/>
        <v>5166.4620000000004</v>
      </c>
      <c r="S17" s="21">
        <v>0.60853498233215553</v>
      </c>
      <c r="T17" s="11"/>
      <c r="V17" s="44">
        <v>8490000</v>
      </c>
      <c r="W17" s="44">
        <v>5166462</v>
      </c>
    </row>
    <row r="18" spans="1:23" ht="32.25" customHeight="1">
      <c r="A18" s="10"/>
      <c r="B18" s="81" t="s">
        <v>143</v>
      </c>
      <c r="C18" s="81"/>
      <c r="D18" s="81"/>
      <c r="E18" s="81"/>
      <c r="F18" s="81"/>
      <c r="G18" s="81"/>
      <c r="H18" s="81"/>
      <c r="I18" s="81"/>
      <c r="J18" s="81"/>
      <c r="K18" s="82"/>
      <c r="L18" s="25">
        <v>34</v>
      </c>
      <c r="M18" s="22">
        <v>10</v>
      </c>
      <c r="N18" s="22">
        <v>3</v>
      </c>
      <c r="O18" s="24" t="s">
        <v>212</v>
      </c>
      <c r="P18" s="23" t="s">
        <v>141</v>
      </c>
      <c r="Q18" s="60">
        <f t="shared" si="0"/>
        <v>8490</v>
      </c>
      <c r="R18" s="60">
        <f t="shared" si="1"/>
        <v>5166.4620000000004</v>
      </c>
      <c r="S18" s="21">
        <v>0.60853498233215553</v>
      </c>
      <c r="T18" s="11"/>
      <c r="V18" s="44">
        <v>8490000</v>
      </c>
      <c r="W18" s="44">
        <v>5166462</v>
      </c>
    </row>
    <row r="19" spans="1:23" ht="18.75" customHeight="1">
      <c r="A19" s="10"/>
      <c r="B19" s="81" t="s">
        <v>6</v>
      </c>
      <c r="C19" s="81"/>
      <c r="D19" s="81"/>
      <c r="E19" s="81"/>
      <c r="F19" s="81"/>
      <c r="G19" s="81"/>
      <c r="H19" s="81"/>
      <c r="I19" s="81"/>
      <c r="J19" s="81"/>
      <c r="K19" s="82"/>
      <c r="L19" s="25">
        <v>34</v>
      </c>
      <c r="M19" s="22">
        <v>10</v>
      </c>
      <c r="N19" s="22">
        <v>3</v>
      </c>
      <c r="O19" s="24" t="s">
        <v>210</v>
      </c>
      <c r="P19" s="23" t="s">
        <v>5</v>
      </c>
      <c r="Q19" s="60">
        <f t="shared" si="0"/>
        <v>113.9</v>
      </c>
      <c r="R19" s="60">
        <f t="shared" si="1"/>
        <v>35.486849999999997</v>
      </c>
      <c r="S19" s="21">
        <v>0.31156145741878838</v>
      </c>
      <c r="T19" s="11"/>
      <c r="V19" s="44">
        <v>113900</v>
      </c>
      <c r="W19" s="44">
        <v>35486.85</v>
      </c>
    </row>
    <row r="20" spans="1:23" ht="32.25" customHeight="1">
      <c r="A20" s="10"/>
      <c r="B20" s="81" t="s">
        <v>211</v>
      </c>
      <c r="C20" s="81"/>
      <c r="D20" s="81"/>
      <c r="E20" s="81"/>
      <c r="F20" s="81"/>
      <c r="G20" s="81"/>
      <c r="H20" s="81"/>
      <c r="I20" s="81"/>
      <c r="J20" s="81"/>
      <c r="K20" s="82"/>
      <c r="L20" s="25">
        <v>34</v>
      </c>
      <c r="M20" s="22">
        <v>10</v>
      </c>
      <c r="N20" s="22">
        <v>3</v>
      </c>
      <c r="O20" s="24" t="s">
        <v>210</v>
      </c>
      <c r="P20" s="23" t="s">
        <v>209</v>
      </c>
      <c r="Q20" s="60">
        <f t="shared" si="0"/>
        <v>10129.5</v>
      </c>
      <c r="R20" s="60">
        <f t="shared" si="1"/>
        <v>6666.3421500000004</v>
      </c>
      <c r="S20" s="21">
        <v>0.65811166888790174</v>
      </c>
      <c r="T20" s="11"/>
      <c r="V20" s="44">
        <v>10129500</v>
      </c>
      <c r="W20" s="44">
        <v>6666342.1500000004</v>
      </c>
    </row>
    <row r="21" spans="1:23" ht="32.25" customHeight="1">
      <c r="A21" s="10"/>
      <c r="B21" s="81" t="s">
        <v>143</v>
      </c>
      <c r="C21" s="81"/>
      <c r="D21" s="81"/>
      <c r="E21" s="81"/>
      <c r="F21" s="81"/>
      <c r="G21" s="81"/>
      <c r="H21" s="81"/>
      <c r="I21" s="81"/>
      <c r="J21" s="81"/>
      <c r="K21" s="82"/>
      <c r="L21" s="25">
        <v>34</v>
      </c>
      <c r="M21" s="22">
        <v>10</v>
      </c>
      <c r="N21" s="22">
        <v>3</v>
      </c>
      <c r="O21" s="24" t="s">
        <v>207</v>
      </c>
      <c r="P21" s="23" t="s">
        <v>141</v>
      </c>
      <c r="Q21" s="60">
        <f t="shared" si="0"/>
        <v>1.4</v>
      </c>
      <c r="R21" s="60">
        <f t="shared" si="1"/>
        <v>0</v>
      </c>
      <c r="S21" s="21">
        <v>0</v>
      </c>
      <c r="T21" s="11"/>
      <c r="V21" s="44">
        <v>1400</v>
      </c>
      <c r="W21" s="44">
        <v>0</v>
      </c>
    </row>
    <row r="22" spans="1:23" ht="32.25" customHeight="1">
      <c r="A22" s="10"/>
      <c r="B22" s="81" t="s">
        <v>208</v>
      </c>
      <c r="C22" s="81"/>
      <c r="D22" s="81"/>
      <c r="E22" s="81"/>
      <c r="F22" s="81"/>
      <c r="G22" s="81"/>
      <c r="H22" s="81"/>
      <c r="I22" s="81"/>
      <c r="J22" s="81"/>
      <c r="K22" s="82"/>
      <c r="L22" s="25">
        <v>34</v>
      </c>
      <c r="M22" s="22">
        <v>10</v>
      </c>
      <c r="N22" s="22">
        <v>3</v>
      </c>
      <c r="O22" s="24" t="s">
        <v>207</v>
      </c>
      <c r="P22" s="23" t="s">
        <v>206</v>
      </c>
      <c r="Q22" s="60">
        <f t="shared" si="0"/>
        <v>354.2</v>
      </c>
      <c r="R22" s="60">
        <f t="shared" si="1"/>
        <v>354.15</v>
      </c>
      <c r="S22" s="21">
        <v>0.99985883681535859</v>
      </c>
      <c r="T22" s="11"/>
      <c r="V22" s="44">
        <v>354200</v>
      </c>
      <c r="W22" s="44">
        <v>354150</v>
      </c>
    </row>
    <row r="23" spans="1:23" ht="18.75" customHeight="1">
      <c r="A23" s="10"/>
      <c r="B23" s="81" t="s">
        <v>205</v>
      </c>
      <c r="C23" s="81"/>
      <c r="D23" s="81"/>
      <c r="E23" s="81"/>
      <c r="F23" s="81"/>
      <c r="G23" s="81"/>
      <c r="H23" s="81"/>
      <c r="I23" s="81"/>
      <c r="J23" s="81"/>
      <c r="K23" s="82"/>
      <c r="L23" s="25">
        <v>34</v>
      </c>
      <c r="M23" s="22">
        <v>10</v>
      </c>
      <c r="N23" s="22">
        <v>3</v>
      </c>
      <c r="O23" s="24" t="s">
        <v>204</v>
      </c>
      <c r="P23" s="23">
        <v>0</v>
      </c>
      <c r="Q23" s="60">
        <f t="shared" si="0"/>
        <v>46005.89</v>
      </c>
      <c r="R23" s="60">
        <f t="shared" si="1"/>
        <v>35368.628240000005</v>
      </c>
      <c r="S23" s="21">
        <v>0.76878478473082468</v>
      </c>
      <c r="T23" s="11"/>
      <c r="V23" s="44">
        <v>46005890</v>
      </c>
      <c r="W23" s="44">
        <v>35368628.240000002</v>
      </c>
    </row>
    <row r="24" spans="1:23" ht="18.75" customHeight="1">
      <c r="A24" s="10"/>
      <c r="B24" s="81" t="s">
        <v>6</v>
      </c>
      <c r="C24" s="81"/>
      <c r="D24" s="81"/>
      <c r="E24" s="81"/>
      <c r="F24" s="81"/>
      <c r="G24" s="81"/>
      <c r="H24" s="81"/>
      <c r="I24" s="81"/>
      <c r="J24" s="81"/>
      <c r="K24" s="82"/>
      <c r="L24" s="25">
        <v>34</v>
      </c>
      <c r="M24" s="22">
        <v>10</v>
      </c>
      <c r="N24" s="22">
        <v>3</v>
      </c>
      <c r="O24" s="24" t="s">
        <v>204</v>
      </c>
      <c r="P24" s="23" t="s">
        <v>5</v>
      </c>
      <c r="Q24" s="60">
        <f t="shared" si="0"/>
        <v>781.49</v>
      </c>
      <c r="R24" s="60">
        <f t="shared" si="1"/>
        <v>242.53783999999999</v>
      </c>
      <c r="S24" s="21">
        <v>0.31035309472929917</v>
      </c>
      <c r="T24" s="11"/>
      <c r="V24" s="44">
        <v>781490</v>
      </c>
      <c r="W24" s="44">
        <v>242537.84</v>
      </c>
    </row>
    <row r="25" spans="1:23" ht="32.25" customHeight="1">
      <c r="A25" s="10"/>
      <c r="B25" s="81" t="s">
        <v>143</v>
      </c>
      <c r="C25" s="81"/>
      <c r="D25" s="81"/>
      <c r="E25" s="81"/>
      <c r="F25" s="81"/>
      <c r="G25" s="81"/>
      <c r="H25" s="81"/>
      <c r="I25" s="81"/>
      <c r="J25" s="81"/>
      <c r="K25" s="82"/>
      <c r="L25" s="25">
        <v>34</v>
      </c>
      <c r="M25" s="22">
        <v>10</v>
      </c>
      <c r="N25" s="22">
        <v>3</v>
      </c>
      <c r="O25" s="24" t="s">
        <v>204</v>
      </c>
      <c r="P25" s="23" t="s">
        <v>141</v>
      </c>
      <c r="Q25" s="60">
        <f t="shared" si="0"/>
        <v>45224.4</v>
      </c>
      <c r="R25" s="60">
        <f t="shared" si="1"/>
        <v>35126.090400000001</v>
      </c>
      <c r="S25" s="21">
        <v>0.77670660970626471</v>
      </c>
      <c r="T25" s="11"/>
      <c r="V25" s="44">
        <v>45224400</v>
      </c>
      <c r="W25" s="44">
        <v>35126090.399999999</v>
      </c>
    </row>
    <row r="26" spans="1:23" ht="18.75" customHeight="1">
      <c r="A26" s="10"/>
      <c r="B26" s="81" t="s">
        <v>203</v>
      </c>
      <c r="C26" s="81"/>
      <c r="D26" s="81"/>
      <c r="E26" s="81"/>
      <c r="F26" s="81"/>
      <c r="G26" s="81"/>
      <c r="H26" s="81"/>
      <c r="I26" s="81"/>
      <c r="J26" s="81"/>
      <c r="K26" s="82"/>
      <c r="L26" s="25">
        <v>34</v>
      </c>
      <c r="M26" s="22">
        <v>10</v>
      </c>
      <c r="N26" s="22">
        <v>3</v>
      </c>
      <c r="O26" s="24" t="s">
        <v>202</v>
      </c>
      <c r="P26" s="23">
        <v>0</v>
      </c>
      <c r="Q26" s="60">
        <f t="shared" si="0"/>
        <v>4020.3</v>
      </c>
      <c r="R26" s="60">
        <f t="shared" si="1"/>
        <v>2960.1689999999999</v>
      </c>
      <c r="S26" s="21">
        <v>0.73630549958958291</v>
      </c>
      <c r="T26" s="11"/>
      <c r="V26" s="44">
        <v>4020300</v>
      </c>
      <c r="W26" s="44">
        <v>2960169</v>
      </c>
    </row>
    <row r="27" spans="1:23" ht="18.75" customHeight="1">
      <c r="A27" s="10"/>
      <c r="B27" s="81" t="s">
        <v>6</v>
      </c>
      <c r="C27" s="81"/>
      <c r="D27" s="81"/>
      <c r="E27" s="81"/>
      <c r="F27" s="81"/>
      <c r="G27" s="81"/>
      <c r="H27" s="81"/>
      <c r="I27" s="81"/>
      <c r="J27" s="81"/>
      <c r="K27" s="82"/>
      <c r="L27" s="25">
        <v>34</v>
      </c>
      <c r="M27" s="22">
        <v>10</v>
      </c>
      <c r="N27" s="22">
        <v>3</v>
      </c>
      <c r="O27" s="24" t="s">
        <v>202</v>
      </c>
      <c r="P27" s="23" t="s">
        <v>5</v>
      </c>
      <c r="Q27" s="60">
        <f t="shared" si="0"/>
        <v>19.2</v>
      </c>
      <c r="R27" s="60">
        <f t="shared" si="1"/>
        <v>12.456989999999999</v>
      </c>
      <c r="S27" s="21">
        <v>0.64880156249999998</v>
      </c>
      <c r="T27" s="11"/>
      <c r="V27" s="44">
        <v>19200</v>
      </c>
      <c r="W27" s="44">
        <v>12456.99</v>
      </c>
    </row>
    <row r="28" spans="1:23" ht="32.25" customHeight="1">
      <c r="A28" s="10"/>
      <c r="B28" s="81" t="s">
        <v>143</v>
      </c>
      <c r="C28" s="81"/>
      <c r="D28" s="81"/>
      <c r="E28" s="81"/>
      <c r="F28" s="81"/>
      <c r="G28" s="81"/>
      <c r="H28" s="81"/>
      <c r="I28" s="81"/>
      <c r="J28" s="81"/>
      <c r="K28" s="82"/>
      <c r="L28" s="25">
        <v>34</v>
      </c>
      <c r="M28" s="22">
        <v>10</v>
      </c>
      <c r="N28" s="22">
        <v>3</v>
      </c>
      <c r="O28" s="24" t="s">
        <v>202</v>
      </c>
      <c r="P28" s="23" t="s">
        <v>141</v>
      </c>
      <c r="Q28" s="60">
        <f t="shared" si="0"/>
        <v>4001.1</v>
      </c>
      <c r="R28" s="60">
        <f t="shared" si="1"/>
        <v>2947.7120099999997</v>
      </c>
      <c r="S28" s="21">
        <v>0.736725403014171</v>
      </c>
      <c r="T28" s="11"/>
      <c r="V28" s="44">
        <v>4001100</v>
      </c>
      <c r="W28" s="44">
        <v>2947712.01</v>
      </c>
    </row>
    <row r="29" spans="1:23" ht="32.25" customHeight="1">
      <c r="A29" s="10"/>
      <c r="B29" s="81" t="s">
        <v>201</v>
      </c>
      <c r="C29" s="81"/>
      <c r="D29" s="81"/>
      <c r="E29" s="81"/>
      <c r="F29" s="81"/>
      <c r="G29" s="81"/>
      <c r="H29" s="81"/>
      <c r="I29" s="81"/>
      <c r="J29" s="81"/>
      <c r="K29" s="82"/>
      <c r="L29" s="25">
        <v>34</v>
      </c>
      <c r="M29" s="22">
        <v>10</v>
      </c>
      <c r="N29" s="22">
        <v>3</v>
      </c>
      <c r="O29" s="24" t="s">
        <v>200</v>
      </c>
      <c r="P29" s="23">
        <v>0</v>
      </c>
      <c r="Q29" s="60">
        <f t="shared" si="0"/>
        <v>11.5</v>
      </c>
      <c r="R29" s="60">
        <f t="shared" si="1"/>
        <v>8.5239999999999991</v>
      </c>
      <c r="S29" s="21">
        <v>0.74121739130434783</v>
      </c>
      <c r="T29" s="11"/>
      <c r="V29" s="44">
        <v>11500</v>
      </c>
      <c r="W29" s="44">
        <v>8524</v>
      </c>
    </row>
    <row r="30" spans="1:23" ht="32.25" customHeight="1">
      <c r="A30" s="10"/>
      <c r="B30" s="81" t="s">
        <v>143</v>
      </c>
      <c r="C30" s="81"/>
      <c r="D30" s="81"/>
      <c r="E30" s="81"/>
      <c r="F30" s="81"/>
      <c r="G30" s="81"/>
      <c r="H30" s="81"/>
      <c r="I30" s="81"/>
      <c r="J30" s="81"/>
      <c r="K30" s="82"/>
      <c r="L30" s="25">
        <v>34</v>
      </c>
      <c r="M30" s="22">
        <v>10</v>
      </c>
      <c r="N30" s="22">
        <v>3</v>
      </c>
      <c r="O30" s="24" t="s">
        <v>200</v>
      </c>
      <c r="P30" s="23" t="s">
        <v>141</v>
      </c>
      <c r="Q30" s="60">
        <f t="shared" si="0"/>
        <v>11.5</v>
      </c>
      <c r="R30" s="60">
        <f t="shared" si="1"/>
        <v>8.5239999999999991</v>
      </c>
      <c r="S30" s="21">
        <v>0.74121739130434783</v>
      </c>
      <c r="T30" s="11"/>
      <c r="V30" s="44">
        <v>11500</v>
      </c>
      <c r="W30" s="44">
        <v>8524</v>
      </c>
    </row>
    <row r="31" spans="1:23" ht="32.25" customHeight="1">
      <c r="A31" s="10"/>
      <c r="B31" s="81" t="s">
        <v>199</v>
      </c>
      <c r="C31" s="81"/>
      <c r="D31" s="81"/>
      <c r="E31" s="81"/>
      <c r="F31" s="81"/>
      <c r="G31" s="81"/>
      <c r="H31" s="81"/>
      <c r="I31" s="81"/>
      <c r="J31" s="81"/>
      <c r="K31" s="82"/>
      <c r="L31" s="25">
        <v>34</v>
      </c>
      <c r="M31" s="22">
        <v>10</v>
      </c>
      <c r="N31" s="22">
        <v>3</v>
      </c>
      <c r="O31" s="24" t="s">
        <v>198</v>
      </c>
      <c r="P31" s="23">
        <v>0</v>
      </c>
      <c r="Q31" s="60">
        <f t="shared" si="0"/>
        <v>100.8</v>
      </c>
      <c r="R31" s="60">
        <f t="shared" si="1"/>
        <v>0</v>
      </c>
      <c r="S31" s="21">
        <v>0</v>
      </c>
      <c r="T31" s="11"/>
      <c r="V31" s="44">
        <v>100800</v>
      </c>
      <c r="W31" s="44">
        <v>0</v>
      </c>
    </row>
    <row r="32" spans="1:23" ht="32.25" customHeight="1">
      <c r="A32" s="10"/>
      <c r="B32" s="81" t="s">
        <v>143</v>
      </c>
      <c r="C32" s="81"/>
      <c r="D32" s="81"/>
      <c r="E32" s="81"/>
      <c r="F32" s="81"/>
      <c r="G32" s="81"/>
      <c r="H32" s="81"/>
      <c r="I32" s="81"/>
      <c r="J32" s="81"/>
      <c r="K32" s="82"/>
      <c r="L32" s="25">
        <v>34</v>
      </c>
      <c r="M32" s="22">
        <v>10</v>
      </c>
      <c r="N32" s="22">
        <v>3</v>
      </c>
      <c r="O32" s="24" t="s">
        <v>198</v>
      </c>
      <c r="P32" s="23" t="s">
        <v>141</v>
      </c>
      <c r="Q32" s="60">
        <f t="shared" si="0"/>
        <v>100.8</v>
      </c>
      <c r="R32" s="60">
        <f t="shared" si="1"/>
        <v>0</v>
      </c>
      <c r="S32" s="21">
        <v>0</v>
      </c>
      <c r="T32" s="11"/>
      <c r="V32" s="44">
        <v>100800</v>
      </c>
      <c r="W32" s="44">
        <v>0</v>
      </c>
    </row>
    <row r="33" spans="1:23" ht="18.75" customHeight="1">
      <c r="A33" s="10"/>
      <c r="B33" s="81" t="s">
        <v>197</v>
      </c>
      <c r="C33" s="81"/>
      <c r="D33" s="81"/>
      <c r="E33" s="81"/>
      <c r="F33" s="81"/>
      <c r="G33" s="81"/>
      <c r="H33" s="81"/>
      <c r="I33" s="81"/>
      <c r="J33" s="81"/>
      <c r="K33" s="82"/>
      <c r="L33" s="25">
        <v>34</v>
      </c>
      <c r="M33" s="22">
        <v>10</v>
      </c>
      <c r="N33" s="22">
        <v>3</v>
      </c>
      <c r="O33" s="24" t="s">
        <v>196</v>
      </c>
      <c r="P33" s="23">
        <v>0</v>
      </c>
      <c r="Q33" s="60">
        <f t="shared" si="0"/>
        <v>318.8</v>
      </c>
      <c r="R33" s="60">
        <f t="shared" si="1"/>
        <v>223.05204000000001</v>
      </c>
      <c r="S33" s="21">
        <v>0.69966135508155591</v>
      </c>
      <c r="T33" s="11"/>
      <c r="V33" s="44">
        <v>318800</v>
      </c>
      <c r="W33" s="44">
        <v>223052.04</v>
      </c>
    </row>
    <row r="34" spans="1:23" ht="32.25" customHeight="1">
      <c r="A34" s="10"/>
      <c r="B34" s="81" t="s">
        <v>143</v>
      </c>
      <c r="C34" s="81"/>
      <c r="D34" s="81"/>
      <c r="E34" s="81"/>
      <c r="F34" s="81"/>
      <c r="G34" s="81"/>
      <c r="H34" s="81"/>
      <c r="I34" s="81"/>
      <c r="J34" s="81"/>
      <c r="K34" s="82"/>
      <c r="L34" s="25">
        <v>34</v>
      </c>
      <c r="M34" s="22">
        <v>10</v>
      </c>
      <c r="N34" s="22">
        <v>3</v>
      </c>
      <c r="O34" s="24" t="s">
        <v>196</v>
      </c>
      <c r="P34" s="23" t="s">
        <v>141</v>
      </c>
      <c r="Q34" s="60">
        <f t="shared" si="0"/>
        <v>318.8</v>
      </c>
      <c r="R34" s="60">
        <f t="shared" si="1"/>
        <v>223.05204000000001</v>
      </c>
      <c r="S34" s="21">
        <v>0.69966135508155591</v>
      </c>
      <c r="T34" s="11"/>
      <c r="V34" s="44">
        <v>318800</v>
      </c>
      <c r="W34" s="44">
        <v>223052.04</v>
      </c>
    </row>
    <row r="35" spans="1:23" ht="32.25" customHeight="1">
      <c r="A35" s="10"/>
      <c r="B35" s="81" t="s">
        <v>143</v>
      </c>
      <c r="C35" s="81"/>
      <c r="D35" s="81"/>
      <c r="E35" s="81"/>
      <c r="F35" s="81"/>
      <c r="G35" s="81"/>
      <c r="H35" s="81"/>
      <c r="I35" s="81"/>
      <c r="J35" s="81"/>
      <c r="K35" s="82"/>
      <c r="L35" s="25">
        <v>34</v>
      </c>
      <c r="M35" s="22">
        <v>10</v>
      </c>
      <c r="N35" s="22">
        <v>3</v>
      </c>
      <c r="O35" s="24" t="s">
        <v>195</v>
      </c>
      <c r="P35" s="23" t="s">
        <v>141</v>
      </c>
      <c r="Q35" s="60">
        <f t="shared" si="0"/>
        <v>16</v>
      </c>
      <c r="R35" s="60">
        <f t="shared" si="1"/>
        <v>6.1811499999999997</v>
      </c>
      <c r="S35" s="21">
        <v>0.38632187499999998</v>
      </c>
      <c r="T35" s="11"/>
      <c r="V35" s="44">
        <v>16000</v>
      </c>
      <c r="W35" s="44">
        <v>6181.15</v>
      </c>
    </row>
    <row r="36" spans="1:23" ht="18.75" customHeight="1">
      <c r="A36" s="10"/>
      <c r="B36" s="81" t="s">
        <v>21</v>
      </c>
      <c r="C36" s="81"/>
      <c r="D36" s="81"/>
      <c r="E36" s="81"/>
      <c r="F36" s="81"/>
      <c r="G36" s="81"/>
      <c r="H36" s="81"/>
      <c r="I36" s="81"/>
      <c r="J36" s="81"/>
      <c r="K36" s="82"/>
      <c r="L36" s="25">
        <v>34</v>
      </c>
      <c r="M36" s="22">
        <v>10</v>
      </c>
      <c r="N36" s="22">
        <v>4</v>
      </c>
      <c r="O36" s="24">
        <v>0</v>
      </c>
      <c r="P36" s="23">
        <v>0</v>
      </c>
      <c r="Q36" s="60">
        <f t="shared" si="0"/>
        <v>227015.23699999999</v>
      </c>
      <c r="R36" s="60">
        <f t="shared" si="1"/>
        <v>181506.54594000001</v>
      </c>
      <c r="S36" s="21">
        <v>0.79953464066378943</v>
      </c>
      <c r="T36" s="11"/>
      <c r="V36" s="44">
        <v>227015237</v>
      </c>
      <c r="W36" s="44">
        <v>181506545.94</v>
      </c>
    </row>
    <row r="37" spans="1:23" ht="32.25" customHeight="1">
      <c r="A37" s="10"/>
      <c r="B37" s="81" t="s">
        <v>143</v>
      </c>
      <c r="C37" s="81"/>
      <c r="D37" s="81"/>
      <c r="E37" s="81"/>
      <c r="F37" s="81"/>
      <c r="G37" s="81"/>
      <c r="H37" s="81"/>
      <c r="I37" s="81"/>
      <c r="J37" s="81"/>
      <c r="K37" s="82"/>
      <c r="L37" s="25">
        <v>34</v>
      </c>
      <c r="M37" s="22">
        <v>10</v>
      </c>
      <c r="N37" s="22">
        <v>4</v>
      </c>
      <c r="O37" s="24" t="s">
        <v>194</v>
      </c>
      <c r="P37" s="23" t="s">
        <v>141</v>
      </c>
      <c r="Q37" s="60">
        <f t="shared" si="0"/>
        <v>34634.9</v>
      </c>
      <c r="R37" s="60">
        <f t="shared" si="1"/>
        <v>24993.29376</v>
      </c>
      <c r="S37" s="21">
        <v>0.72162165214855545</v>
      </c>
      <c r="T37" s="11"/>
      <c r="V37" s="44">
        <v>34634900</v>
      </c>
      <c r="W37" s="44">
        <v>24993293.760000002</v>
      </c>
    </row>
    <row r="38" spans="1:23" ht="32.25" customHeight="1">
      <c r="A38" s="10"/>
      <c r="B38" s="81" t="s">
        <v>143</v>
      </c>
      <c r="C38" s="81"/>
      <c r="D38" s="81"/>
      <c r="E38" s="81"/>
      <c r="F38" s="81"/>
      <c r="G38" s="81"/>
      <c r="H38" s="81"/>
      <c r="I38" s="81"/>
      <c r="J38" s="81"/>
      <c r="K38" s="82"/>
      <c r="L38" s="25">
        <v>34</v>
      </c>
      <c r="M38" s="22">
        <v>10</v>
      </c>
      <c r="N38" s="22">
        <v>4</v>
      </c>
      <c r="O38" s="24" t="s">
        <v>193</v>
      </c>
      <c r="P38" s="23" t="s">
        <v>141</v>
      </c>
      <c r="Q38" s="60">
        <f t="shared" si="0"/>
        <v>143313</v>
      </c>
      <c r="R38" s="60">
        <f t="shared" si="1"/>
        <v>118780.31091</v>
      </c>
      <c r="S38" s="21">
        <v>0.82881741998283476</v>
      </c>
      <c r="T38" s="11"/>
      <c r="V38" s="44">
        <v>143313000</v>
      </c>
      <c r="W38" s="44">
        <v>118780310.91</v>
      </c>
    </row>
    <row r="39" spans="1:23" ht="32.25" customHeight="1">
      <c r="A39" s="10"/>
      <c r="B39" s="81" t="s">
        <v>143</v>
      </c>
      <c r="C39" s="81"/>
      <c r="D39" s="81"/>
      <c r="E39" s="81"/>
      <c r="F39" s="81"/>
      <c r="G39" s="81"/>
      <c r="H39" s="81"/>
      <c r="I39" s="81"/>
      <c r="J39" s="81"/>
      <c r="K39" s="82"/>
      <c r="L39" s="25">
        <v>34</v>
      </c>
      <c r="M39" s="22">
        <v>10</v>
      </c>
      <c r="N39" s="22">
        <v>4</v>
      </c>
      <c r="O39" s="24" t="s">
        <v>192</v>
      </c>
      <c r="P39" s="23" t="s">
        <v>141</v>
      </c>
      <c r="Q39" s="60">
        <f t="shared" si="0"/>
        <v>17400</v>
      </c>
      <c r="R39" s="60">
        <f t="shared" si="1"/>
        <v>17400</v>
      </c>
      <c r="S39" s="21">
        <v>1</v>
      </c>
      <c r="T39" s="11"/>
      <c r="V39" s="44">
        <v>17400000</v>
      </c>
      <c r="W39" s="44">
        <v>17400000</v>
      </c>
    </row>
    <row r="40" spans="1:23" ht="32.25" customHeight="1">
      <c r="A40" s="10"/>
      <c r="B40" s="81" t="s">
        <v>143</v>
      </c>
      <c r="C40" s="81"/>
      <c r="D40" s="81"/>
      <c r="E40" s="81"/>
      <c r="F40" s="81"/>
      <c r="G40" s="81"/>
      <c r="H40" s="81"/>
      <c r="I40" s="81"/>
      <c r="J40" s="81"/>
      <c r="K40" s="82"/>
      <c r="L40" s="25">
        <v>34</v>
      </c>
      <c r="M40" s="22">
        <v>10</v>
      </c>
      <c r="N40" s="22">
        <v>4</v>
      </c>
      <c r="O40" s="24" t="s">
        <v>191</v>
      </c>
      <c r="P40" s="23" t="s">
        <v>141</v>
      </c>
      <c r="Q40" s="60">
        <f t="shared" si="0"/>
        <v>619</v>
      </c>
      <c r="R40" s="60">
        <f t="shared" si="1"/>
        <v>355</v>
      </c>
      <c r="S40" s="21">
        <v>0.57350565428109856</v>
      </c>
      <c r="T40" s="11"/>
      <c r="V40" s="44">
        <v>619000</v>
      </c>
      <c r="W40" s="44">
        <v>355000</v>
      </c>
    </row>
    <row r="41" spans="1:23" ht="32.25" customHeight="1">
      <c r="A41" s="10"/>
      <c r="B41" s="81" t="s">
        <v>143</v>
      </c>
      <c r="C41" s="81"/>
      <c r="D41" s="81"/>
      <c r="E41" s="81"/>
      <c r="F41" s="81"/>
      <c r="G41" s="81"/>
      <c r="H41" s="81"/>
      <c r="I41" s="81"/>
      <c r="J41" s="81"/>
      <c r="K41" s="82"/>
      <c r="L41" s="25">
        <v>34</v>
      </c>
      <c r="M41" s="22">
        <v>10</v>
      </c>
      <c r="N41" s="22">
        <v>4</v>
      </c>
      <c r="O41" s="24" t="s">
        <v>190</v>
      </c>
      <c r="P41" s="23" t="s">
        <v>141</v>
      </c>
      <c r="Q41" s="60">
        <f t="shared" si="0"/>
        <v>31048.337</v>
      </c>
      <c r="R41" s="60">
        <f t="shared" si="1"/>
        <v>19977.941269999999</v>
      </c>
      <c r="S41" s="21">
        <v>0.64344641936861224</v>
      </c>
      <c r="T41" s="11"/>
      <c r="V41" s="44">
        <v>31048337</v>
      </c>
      <c r="W41" s="44">
        <v>19977941.27</v>
      </c>
    </row>
    <row r="42" spans="1:23" ht="21.75" customHeight="1">
      <c r="A42" s="10"/>
      <c r="B42" s="81" t="s">
        <v>189</v>
      </c>
      <c r="C42" s="81"/>
      <c r="D42" s="81"/>
      <c r="E42" s="81"/>
      <c r="F42" s="81"/>
      <c r="G42" s="81"/>
      <c r="H42" s="81"/>
      <c r="I42" s="81"/>
      <c r="J42" s="81"/>
      <c r="K42" s="82"/>
      <c r="L42" s="25">
        <v>34</v>
      </c>
      <c r="M42" s="22">
        <v>10</v>
      </c>
      <c r="N42" s="22">
        <v>6</v>
      </c>
      <c r="O42" s="24">
        <v>0</v>
      </c>
      <c r="P42" s="23">
        <v>0</v>
      </c>
      <c r="Q42" s="60">
        <f t="shared" si="0"/>
        <v>4478.2219999999998</v>
      </c>
      <c r="R42" s="60">
        <f t="shared" si="1"/>
        <v>3557.5468900000001</v>
      </c>
      <c r="S42" s="21">
        <v>0.794410569641255</v>
      </c>
      <c r="T42" s="11"/>
      <c r="V42" s="44">
        <v>4478222</v>
      </c>
      <c r="W42" s="44">
        <v>3557546.89</v>
      </c>
    </row>
    <row r="43" spans="1:23" ht="18.75" customHeight="1">
      <c r="A43" s="10"/>
      <c r="B43" s="81" t="s">
        <v>188</v>
      </c>
      <c r="C43" s="81"/>
      <c r="D43" s="81"/>
      <c r="E43" s="81"/>
      <c r="F43" s="81"/>
      <c r="G43" s="81"/>
      <c r="H43" s="81"/>
      <c r="I43" s="81"/>
      <c r="J43" s="81"/>
      <c r="K43" s="82"/>
      <c r="L43" s="25">
        <v>34</v>
      </c>
      <c r="M43" s="22">
        <v>10</v>
      </c>
      <c r="N43" s="22">
        <v>6</v>
      </c>
      <c r="O43" s="24" t="s">
        <v>187</v>
      </c>
      <c r="P43" s="23">
        <v>0</v>
      </c>
      <c r="Q43" s="60">
        <f t="shared" si="0"/>
        <v>2867</v>
      </c>
      <c r="R43" s="60">
        <f t="shared" si="1"/>
        <v>2397.4810000000002</v>
      </c>
      <c r="S43" s="21">
        <v>0.83623334495988844</v>
      </c>
      <c r="T43" s="11"/>
      <c r="V43" s="44">
        <v>2867000</v>
      </c>
      <c r="W43" s="44">
        <v>2397481</v>
      </c>
    </row>
    <row r="44" spans="1:23" ht="21.75" customHeight="1">
      <c r="A44" s="10"/>
      <c r="B44" s="81" t="s">
        <v>33</v>
      </c>
      <c r="C44" s="81"/>
      <c r="D44" s="81"/>
      <c r="E44" s="81"/>
      <c r="F44" s="81"/>
      <c r="G44" s="81"/>
      <c r="H44" s="81"/>
      <c r="I44" s="81"/>
      <c r="J44" s="81"/>
      <c r="K44" s="82"/>
      <c r="L44" s="25">
        <v>34</v>
      </c>
      <c r="M44" s="22">
        <v>10</v>
      </c>
      <c r="N44" s="22">
        <v>6</v>
      </c>
      <c r="O44" s="24" t="s">
        <v>187</v>
      </c>
      <c r="P44" s="23" t="s">
        <v>32</v>
      </c>
      <c r="Q44" s="60">
        <f t="shared" si="0"/>
        <v>2202</v>
      </c>
      <c r="R44" s="60">
        <f t="shared" si="1"/>
        <v>1842.4680000000001</v>
      </c>
      <c r="S44" s="21">
        <v>0.83672479564032698</v>
      </c>
      <c r="T44" s="11"/>
      <c r="V44" s="44">
        <v>2202000</v>
      </c>
      <c r="W44" s="44">
        <v>1842468</v>
      </c>
    </row>
    <row r="45" spans="1:23" ht="42.75" customHeight="1">
      <c r="A45" s="10"/>
      <c r="B45" s="81" t="s">
        <v>31</v>
      </c>
      <c r="C45" s="81"/>
      <c r="D45" s="81"/>
      <c r="E45" s="81"/>
      <c r="F45" s="81"/>
      <c r="G45" s="81"/>
      <c r="H45" s="81"/>
      <c r="I45" s="81"/>
      <c r="J45" s="81"/>
      <c r="K45" s="82"/>
      <c r="L45" s="25">
        <v>34</v>
      </c>
      <c r="M45" s="22">
        <v>10</v>
      </c>
      <c r="N45" s="22">
        <v>6</v>
      </c>
      <c r="O45" s="24" t="s">
        <v>187</v>
      </c>
      <c r="P45" s="23" t="s">
        <v>29</v>
      </c>
      <c r="Q45" s="60">
        <f t="shared" si="0"/>
        <v>665</v>
      </c>
      <c r="R45" s="60">
        <f t="shared" si="1"/>
        <v>555.01300000000003</v>
      </c>
      <c r="S45" s="21">
        <v>0.83460601503759402</v>
      </c>
      <c r="T45" s="11"/>
      <c r="V45" s="44">
        <v>665000</v>
      </c>
      <c r="W45" s="44">
        <v>555013</v>
      </c>
    </row>
    <row r="46" spans="1:23" ht="21.75" customHeight="1">
      <c r="A46" s="10"/>
      <c r="B46" s="81" t="s">
        <v>186</v>
      </c>
      <c r="C46" s="81"/>
      <c r="D46" s="81"/>
      <c r="E46" s="81"/>
      <c r="F46" s="81"/>
      <c r="G46" s="81"/>
      <c r="H46" s="81"/>
      <c r="I46" s="81"/>
      <c r="J46" s="81"/>
      <c r="K46" s="82"/>
      <c r="L46" s="25">
        <v>34</v>
      </c>
      <c r="M46" s="22">
        <v>10</v>
      </c>
      <c r="N46" s="22">
        <v>6</v>
      </c>
      <c r="O46" s="24" t="s">
        <v>185</v>
      </c>
      <c r="P46" s="23">
        <v>0</v>
      </c>
      <c r="Q46" s="60">
        <f t="shared" si="0"/>
        <v>491.23</v>
      </c>
      <c r="R46" s="60">
        <f t="shared" si="1"/>
        <v>415.98389000000003</v>
      </c>
      <c r="S46" s="21">
        <v>0.84682102070313303</v>
      </c>
      <c r="T46" s="11"/>
      <c r="V46" s="44">
        <v>491230</v>
      </c>
      <c r="W46" s="44">
        <v>415983.89</v>
      </c>
    </row>
    <row r="47" spans="1:23" ht="32.25" customHeight="1">
      <c r="A47" s="10"/>
      <c r="B47" s="81" t="s">
        <v>72</v>
      </c>
      <c r="C47" s="81"/>
      <c r="D47" s="81"/>
      <c r="E47" s="81"/>
      <c r="F47" s="81"/>
      <c r="G47" s="81"/>
      <c r="H47" s="81"/>
      <c r="I47" s="81"/>
      <c r="J47" s="81"/>
      <c r="K47" s="82"/>
      <c r="L47" s="25">
        <v>34</v>
      </c>
      <c r="M47" s="22">
        <v>10</v>
      </c>
      <c r="N47" s="22">
        <v>6</v>
      </c>
      <c r="O47" s="24" t="s">
        <v>185</v>
      </c>
      <c r="P47" s="23" t="s">
        <v>71</v>
      </c>
      <c r="Q47" s="60">
        <f t="shared" si="0"/>
        <v>112</v>
      </c>
      <c r="R47" s="60">
        <f t="shared" si="1"/>
        <v>79.852119999999999</v>
      </c>
      <c r="S47" s="21">
        <v>0.71296535714285714</v>
      </c>
      <c r="T47" s="11"/>
      <c r="V47" s="44">
        <v>112000</v>
      </c>
      <c r="W47" s="44">
        <v>79852.12</v>
      </c>
    </row>
    <row r="48" spans="1:23" ht="18.75" customHeight="1">
      <c r="A48" s="10"/>
      <c r="B48" s="81" t="s">
        <v>6</v>
      </c>
      <c r="C48" s="81"/>
      <c r="D48" s="81"/>
      <c r="E48" s="81"/>
      <c r="F48" s="81"/>
      <c r="G48" s="81"/>
      <c r="H48" s="81"/>
      <c r="I48" s="81"/>
      <c r="J48" s="81"/>
      <c r="K48" s="82"/>
      <c r="L48" s="25">
        <v>34</v>
      </c>
      <c r="M48" s="22">
        <v>10</v>
      </c>
      <c r="N48" s="22">
        <v>6</v>
      </c>
      <c r="O48" s="24" t="s">
        <v>185</v>
      </c>
      <c r="P48" s="23" t="s">
        <v>5</v>
      </c>
      <c r="Q48" s="60">
        <f t="shared" si="0"/>
        <v>370.05</v>
      </c>
      <c r="R48" s="60">
        <f t="shared" si="1"/>
        <v>329.54477000000003</v>
      </c>
      <c r="S48" s="21">
        <v>0.89054119713552227</v>
      </c>
      <c r="T48" s="11"/>
      <c r="V48" s="44">
        <v>370050</v>
      </c>
      <c r="W48" s="44">
        <v>329544.77</v>
      </c>
    </row>
    <row r="49" spans="1:23" ht="21.75" customHeight="1">
      <c r="A49" s="10"/>
      <c r="B49" s="81" t="s">
        <v>125</v>
      </c>
      <c r="C49" s="81"/>
      <c r="D49" s="81"/>
      <c r="E49" s="81"/>
      <c r="F49" s="81"/>
      <c r="G49" s="81"/>
      <c r="H49" s="81"/>
      <c r="I49" s="81"/>
      <c r="J49" s="81"/>
      <c r="K49" s="82"/>
      <c r="L49" s="25">
        <v>34</v>
      </c>
      <c r="M49" s="22">
        <v>10</v>
      </c>
      <c r="N49" s="22">
        <v>6</v>
      </c>
      <c r="O49" s="24" t="s">
        <v>185</v>
      </c>
      <c r="P49" s="23" t="s">
        <v>124</v>
      </c>
      <c r="Q49" s="60">
        <f t="shared" si="0"/>
        <v>1.82</v>
      </c>
      <c r="R49" s="60">
        <f t="shared" si="1"/>
        <v>1.127</v>
      </c>
      <c r="S49" s="21">
        <v>0.61923076923076925</v>
      </c>
      <c r="T49" s="11"/>
      <c r="V49" s="44">
        <v>1820</v>
      </c>
      <c r="W49" s="44">
        <v>1127</v>
      </c>
    </row>
    <row r="50" spans="1:23" ht="18.75" customHeight="1">
      <c r="A50" s="10"/>
      <c r="B50" s="81" t="s">
        <v>66</v>
      </c>
      <c r="C50" s="81"/>
      <c r="D50" s="81"/>
      <c r="E50" s="81"/>
      <c r="F50" s="81"/>
      <c r="G50" s="81"/>
      <c r="H50" s="81"/>
      <c r="I50" s="81"/>
      <c r="J50" s="81"/>
      <c r="K50" s="82"/>
      <c r="L50" s="25">
        <v>34</v>
      </c>
      <c r="M50" s="22">
        <v>10</v>
      </c>
      <c r="N50" s="22">
        <v>6</v>
      </c>
      <c r="O50" s="24" t="s">
        <v>185</v>
      </c>
      <c r="P50" s="23" t="s">
        <v>64</v>
      </c>
      <c r="Q50" s="60">
        <f t="shared" si="0"/>
        <v>0.36</v>
      </c>
      <c r="R50" s="60">
        <f t="shared" si="1"/>
        <v>0.36</v>
      </c>
      <c r="S50" s="21">
        <v>1</v>
      </c>
      <c r="T50" s="11"/>
      <c r="V50" s="44">
        <v>360</v>
      </c>
      <c r="W50" s="44">
        <v>360</v>
      </c>
    </row>
    <row r="51" spans="1:23" ht="18.75" customHeight="1">
      <c r="A51" s="10"/>
      <c r="B51" s="81" t="s">
        <v>123</v>
      </c>
      <c r="C51" s="81"/>
      <c r="D51" s="81"/>
      <c r="E51" s="81"/>
      <c r="F51" s="81"/>
      <c r="G51" s="81"/>
      <c r="H51" s="81"/>
      <c r="I51" s="81"/>
      <c r="J51" s="81"/>
      <c r="K51" s="82"/>
      <c r="L51" s="25">
        <v>34</v>
      </c>
      <c r="M51" s="22">
        <v>10</v>
      </c>
      <c r="N51" s="22">
        <v>6</v>
      </c>
      <c r="O51" s="24" t="s">
        <v>185</v>
      </c>
      <c r="P51" s="23" t="s">
        <v>121</v>
      </c>
      <c r="Q51" s="60">
        <f t="shared" si="0"/>
        <v>7</v>
      </c>
      <c r="R51" s="60">
        <f t="shared" si="1"/>
        <v>5.0999999999999996</v>
      </c>
      <c r="S51" s="21">
        <v>0.72857142857142854</v>
      </c>
      <c r="T51" s="11"/>
      <c r="V51" s="44">
        <v>7000</v>
      </c>
      <c r="W51" s="44">
        <v>5100</v>
      </c>
    </row>
    <row r="52" spans="1:23" ht="18.75" customHeight="1">
      <c r="A52" s="10"/>
      <c r="B52" s="81" t="s">
        <v>184</v>
      </c>
      <c r="C52" s="81"/>
      <c r="D52" s="81"/>
      <c r="E52" s="81"/>
      <c r="F52" s="81"/>
      <c r="G52" s="81"/>
      <c r="H52" s="81"/>
      <c r="I52" s="81"/>
      <c r="J52" s="81"/>
      <c r="K52" s="82"/>
      <c r="L52" s="25">
        <v>34</v>
      </c>
      <c r="M52" s="22">
        <v>10</v>
      </c>
      <c r="N52" s="22">
        <v>6</v>
      </c>
      <c r="O52" s="24" t="s">
        <v>183</v>
      </c>
      <c r="P52" s="23">
        <v>0</v>
      </c>
      <c r="Q52" s="60">
        <f t="shared" si="0"/>
        <v>993</v>
      </c>
      <c r="R52" s="60">
        <f t="shared" si="1"/>
        <v>617.09</v>
      </c>
      <c r="S52" s="21">
        <v>0.62144008056394762</v>
      </c>
      <c r="T52" s="11"/>
      <c r="V52" s="44">
        <v>993000</v>
      </c>
      <c r="W52" s="44">
        <v>617090</v>
      </c>
    </row>
    <row r="53" spans="1:23" ht="32.25" customHeight="1">
      <c r="A53" s="10"/>
      <c r="B53" s="81" t="s">
        <v>72</v>
      </c>
      <c r="C53" s="81"/>
      <c r="D53" s="81"/>
      <c r="E53" s="81"/>
      <c r="F53" s="81"/>
      <c r="G53" s="81"/>
      <c r="H53" s="81"/>
      <c r="I53" s="81"/>
      <c r="J53" s="81"/>
      <c r="K53" s="82"/>
      <c r="L53" s="25">
        <v>34</v>
      </c>
      <c r="M53" s="22">
        <v>10</v>
      </c>
      <c r="N53" s="22">
        <v>6</v>
      </c>
      <c r="O53" s="24" t="s">
        <v>183</v>
      </c>
      <c r="P53" s="23" t="s">
        <v>71</v>
      </c>
      <c r="Q53" s="60">
        <f t="shared" si="0"/>
        <v>2</v>
      </c>
      <c r="R53" s="60">
        <f t="shared" si="1"/>
        <v>0</v>
      </c>
      <c r="S53" s="21">
        <v>0</v>
      </c>
      <c r="T53" s="11"/>
      <c r="V53" s="44">
        <v>2000</v>
      </c>
      <c r="W53" s="44">
        <v>0</v>
      </c>
    </row>
    <row r="54" spans="1:23" ht="18.75" customHeight="1">
      <c r="A54" s="10"/>
      <c r="B54" s="81" t="s">
        <v>6</v>
      </c>
      <c r="C54" s="81"/>
      <c r="D54" s="81"/>
      <c r="E54" s="81"/>
      <c r="F54" s="81"/>
      <c r="G54" s="81"/>
      <c r="H54" s="81"/>
      <c r="I54" s="81"/>
      <c r="J54" s="81"/>
      <c r="K54" s="82"/>
      <c r="L54" s="25">
        <v>34</v>
      </c>
      <c r="M54" s="22">
        <v>10</v>
      </c>
      <c r="N54" s="22">
        <v>6</v>
      </c>
      <c r="O54" s="24" t="s">
        <v>183</v>
      </c>
      <c r="P54" s="23" t="s">
        <v>5</v>
      </c>
      <c r="Q54" s="60">
        <f t="shared" si="0"/>
        <v>991</v>
      </c>
      <c r="R54" s="60">
        <f t="shared" si="1"/>
        <v>617.09</v>
      </c>
      <c r="S54" s="21">
        <v>0.62269424823410702</v>
      </c>
      <c r="T54" s="11"/>
      <c r="V54" s="44">
        <v>991000</v>
      </c>
      <c r="W54" s="44">
        <v>617090</v>
      </c>
    </row>
    <row r="55" spans="1:23" ht="21.75" customHeight="1">
      <c r="A55" s="10"/>
      <c r="B55" s="81" t="s">
        <v>33</v>
      </c>
      <c r="C55" s="81"/>
      <c r="D55" s="81"/>
      <c r="E55" s="81"/>
      <c r="F55" s="81"/>
      <c r="G55" s="81"/>
      <c r="H55" s="81"/>
      <c r="I55" s="81"/>
      <c r="J55" s="81"/>
      <c r="K55" s="82"/>
      <c r="L55" s="25">
        <v>34</v>
      </c>
      <c r="M55" s="22">
        <v>10</v>
      </c>
      <c r="N55" s="22">
        <v>6</v>
      </c>
      <c r="O55" s="24" t="s">
        <v>30</v>
      </c>
      <c r="P55" s="23" t="s">
        <v>32</v>
      </c>
      <c r="Q55" s="60">
        <f t="shared" ref="Q55:Q97" si="2">V55/1000</f>
        <v>97.536000000000001</v>
      </c>
      <c r="R55" s="60">
        <f t="shared" ref="R55:R97" si="3">W55/1000</f>
        <v>97.536000000000001</v>
      </c>
      <c r="S55" s="21">
        <v>1</v>
      </c>
      <c r="T55" s="11"/>
      <c r="V55" s="44">
        <v>97536</v>
      </c>
      <c r="W55" s="44">
        <v>97536</v>
      </c>
    </row>
    <row r="56" spans="1:23" ht="42.75" customHeight="1">
      <c r="A56" s="10"/>
      <c r="B56" s="81" t="s">
        <v>31</v>
      </c>
      <c r="C56" s="81"/>
      <c r="D56" s="81"/>
      <c r="E56" s="81"/>
      <c r="F56" s="81"/>
      <c r="G56" s="81"/>
      <c r="H56" s="81"/>
      <c r="I56" s="81"/>
      <c r="J56" s="81"/>
      <c r="K56" s="82"/>
      <c r="L56" s="25">
        <v>34</v>
      </c>
      <c r="M56" s="22">
        <v>10</v>
      </c>
      <c r="N56" s="22">
        <v>6</v>
      </c>
      <c r="O56" s="24" t="s">
        <v>30</v>
      </c>
      <c r="P56" s="23" t="s">
        <v>29</v>
      </c>
      <c r="Q56" s="60">
        <f t="shared" si="2"/>
        <v>29.456</v>
      </c>
      <c r="R56" s="60">
        <f t="shared" si="3"/>
        <v>29.456</v>
      </c>
      <c r="S56" s="21">
        <v>1</v>
      </c>
      <c r="T56" s="11"/>
      <c r="V56" s="44">
        <v>29456</v>
      </c>
      <c r="W56" s="44">
        <v>29456</v>
      </c>
    </row>
    <row r="57" spans="1:23" ht="32.25" customHeight="1">
      <c r="A57" s="10"/>
      <c r="B57" s="85" t="s">
        <v>182</v>
      </c>
      <c r="C57" s="85"/>
      <c r="D57" s="85"/>
      <c r="E57" s="85"/>
      <c r="F57" s="85"/>
      <c r="G57" s="85"/>
      <c r="H57" s="85"/>
      <c r="I57" s="85"/>
      <c r="J57" s="85"/>
      <c r="K57" s="86"/>
      <c r="L57" s="75">
        <v>56</v>
      </c>
      <c r="M57" s="76">
        <v>0</v>
      </c>
      <c r="N57" s="76">
        <v>0</v>
      </c>
      <c r="O57" s="77">
        <v>0</v>
      </c>
      <c r="P57" s="78">
        <v>0</v>
      </c>
      <c r="Q57" s="79">
        <f t="shared" si="2"/>
        <v>32224.450250000002</v>
      </c>
      <c r="R57" s="79">
        <f t="shared" si="3"/>
        <v>30013.531609999998</v>
      </c>
      <c r="S57" s="80">
        <v>0.93139002767006085</v>
      </c>
      <c r="T57" s="11"/>
      <c r="V57" s="44">
        <v>32224450.25</v>
      </c>
      <c r="W57" s="44">
        <v>30013531.609999999</v>
      </c>
    </row>
    <row r="58" spans="1:23" ht="18.75" customHeight="1">
      <c r="A58" s="10"/>
      <c r="B58" s="81" t="s">
        <v>43</v>
      </c>
      <c r="C58" s="81"/>
      <c r="D58" s="81"/>
      <c r="E58" s="81"/>
      <c r="F58" s="81"/>
      <c r="G58" s="81"/>
      <c r="H58" s="81"/>
      <c r="I58" s="81"/>
      <c r="J58" s="81"/>
      <c r="K58" s="82"/>
      <c r="L58" s="25">
        <v>56</v>
      </c>
      <c r="M58" s="22">
        <v>7</v>
      </c>
      <c r="N58" s="22">
        <v>0</v>
      </c>
      <c r="O58" s="24">
        <v>0</v>
      </c>
      <c r="P58" s="23">
        <v>0</v>
      </c>
      <c r="Q58" s="60">
        <f t="shared" si="2"/>
        <v>6618.8789999999999</v>
      </c>
      <c r="R58" s="60">
        <f t="shared" si="3"/>
        <v>6596.6920499999997</v>
      </c>
      <c r="S58" s="21">
        <v>0.99664792935480462</v>
      </c>
      <c r="T58" s="11"/>
      <c r="V58" s="44">
        <v>6618879</v>
      </c>
      <c r="W58" s="44">
        <v>6596692.0499999998</v>
      </c>
    </row>
    <row r="59" spans="1:23" ht="18.75" customHeight="1">
      <c r="A59" s="10"/>
      <c r="B59" s="81" t="s">
        <v>156</v>
      </c>
      <c r="C59" s="81"/>
      <c r="D59" s="81"/>
      <c r="E59" s="81"/>
      <c r="F59" s="81"/>
      <c r="G59" s="81"/>
      <c r="H59" s="81"/>
      <c r="I59" s="81"/>
      <c r="J59" s="81"/>
      <c r="K59" s="82"/>
      <c r="L59" s="25">
        <v>56</v>
      </c>
      <c r="M59" s="22">
        <v>7</v>
      </c>
      <c r="N59" s="22">
        <v>3</v>
      </c>
      <c r="O59" s="24">
        <v>0</v>
      </c>
      <c r="P59" s="23">
        <v>0</v>
      </c>
      <c r="Q59" s="60">
        <f t="shared" si="2"/>
        <v>6618.8789999999999</v>
      </c>
      <c r="R59" s="60">
        <f t="shared" si="3"/>
        <v>6596.6920499999997</v>
      </c>
      <c r="S59" s="21">
        <v>0.99664792935480462</v>
      </c>
      <c r="T59" s="11"/>
      <c r="V59" s="44">
        <v>6618879</v>
      </c>
      <c r="W59" s="44">
        <v>6596692.0499999998</v>
      </c>
    </row>
    <row r="60" spans="1:23" ht="42.75" customHeight="1">
      <c r="A60" s="10"/>
      <c r="B60" s="81" t="s">
        <v>181</v>
      </c>
      <c r="C60" s="81"/>
      <c r="D60" s="81"/>
      <c r="E60" s="81"/>
      <c r="F60" s="81"/>
      <c r="G60" s="81"/>
      <c r="H60" s="81"/>
      <c r="I60" s="81"/>
      <c r="J60" s="81"/>
      <c r="K60" s="82"/>
      <c r="L60" s="25">
        <v>56</v>
      </c>
      <c r="M60" s="22">
        <v>7</v>
      </c>
      <c r="N60" s="22">
        <v>3</v>
      </c>
      <c r="O60" s="24" t="s">
        <v>180</v>
      </c>
      <c r="P60" s="23">
        <v>0</v>
      </c>
      <c r="Q60" s="60">
        <f t="shared" si="2"/>
        <v>6618.8789999999999</v>
      </c>
      <c r="R60" s="60">
        <f t="shared" si="3"/>
        <v>6596.6920499999997</v>
      </c>
      <c r="S60" s="21">
        <v>0.99664792935480462</v>
      </c>
      <c r="T60" s="11"/>
      <c r="V60" s="44">
        <v>6618879</v>
      </c>
      <c r="W60" s="44">
        <v>6596692.0499999998</v>
      </c>
    </row>
    <row r="61" spans="1:23" ht="53.25" customHeight="1">
      <c r="A61" s="10"/>
      <c r="B61" s="81" t="s">
        <v>151</v>
      </c>
      <c r="C61" s="81"/>
      <c r="D61" s="81"/>
      <c r="E61" s="81"/>
      <c r="F61" s="81"/>
      <c r="G61" s="81"/>
      <c r="H61" s="81"/>
      <c r="I61" s="81"/>
      <c r="J61" s="81"/>
      <c r="K61" s="82"/>
      <c r="L61" s="25">
        <v>56</v>
      </c>
      <c r="M61" s="22">
        <v>7</v>
      </c>
      <c r="N61" s="22">
        <v>3</v>
      </c>
      <c r="O61" s="24" t="s">
        <v>180</v>
      </c>
      <c r="P61" s="23" t="s">
        <v>150</v>
      </c>
      <c r="Q61" s="60">
        <f t="shared" si="2"/>
        <v>6618.8789999999999</v>
      </c>
      <c r="R61" s="60">
        <f t="shared" si="3"/>
        <v>6596.6920499999997</v>
      </c>
      <c r="S61" s="21">
        <v>0.99664792935480462</v>
      </c>
      <c r="T61" s="11"/>
      <c r="V61" s="44">
        <v>6618879</v>
      </c>
      <c r="W61" s="44">
        <v>6596692.0499999998</v>
      </c>
    </row>
    <row r="62" spans="1:23" ht="18.75" customHeight="1">
      <c r="A62" s="10"/>
      <c r="B62" s="81" t="s">
        <v>36</v>
      </c>
      <c r="C62" s="81"/>
      <c r="D62" s="81"/>
      <c r="E62" s="81"/>
      <c r="F62" s="81"/>
      <c r="G62" s="81"/>
      <c r="H62" s="81"/>
      <c r="I62" s="81"/>
      <c r="J62" s="81"/>
      <c r="K62" s="82"/>
      <c r="L62" s="25">
        <v>56</v>
      </c>
      <c r="M62" s="22">
        <v>8</v>
      </c>
      <c r="N62" s="22">
        <v>0</v>
      </c>
      <c r="O62" s="24">
        <v>0</v>
      </c>
      <c r="P62" s="23">
        <v>0</v>
      </c>
      <c r="Q62" s="60">
        <f t="shared" si="2"/>
        <v>25605.571250000001</v>
      </c>
      <c r="R62" s="60">
        <f t="shared" si="3"/>
        <v>23416.83956</v>
      </c>
      <c r="S62" s="21">
        <v>0.9145212708347602</v>
      </c>
      <c r="T62" s="11"/>
      <c r="V62" s="44">
        <v>25605571.25</v>
      </c>
      <c r="W62" s="44">
        <v>23416839.559999999</v>
      </c>
    </row>
    <row r="63" spans="1:23" ht="18.75" customHeight="1">
      <c r="A63" s="10"/>
      <c r="B63" s="81" t="s">
        <v>179</v>
      </c>
      <c r="C63" s="81"/>
      <c r="D63" s="81"/>
      <c r="E63" s="81"/>
      <c r="F63" s="81"/>
      <c r="G63" s="81"/>
      <c r="H63" s="81"/>
      <c r="I63" s="81"/>
      <c r="J63" s="81"/>
      <c r="K63" s="82"/>
      <c r="L63" s="25">
        <v>56</v>
      </c>
      <c r="M63" s="22">
        <v>8</v>
      </c>
      <c r="N63" s="22">
        <v>1</v>
      </c>
      <c r="O63" s="24">
        <v>0</v>
      </c>
      <c r="P63" s="23">
        <v>0</v>
      </c>
      <c r="Q63" s="60">
        <f t="shared" si="2"/>
        <v>17079.451840000002</v>
      </c>
      <c r="R63" s="60">
        <f t="shared" si="3"/>
        <v>16356.020560000001</v>
      </c>
      <c r="S63" s="21">
        <v>0.9576431792555703</v>
      </c>
      <c r="T63" s="11"/>
      <c r="V63" s="44">
        <v>17079451.84</v>
      </c>
      <c r="W63" s="44">
        <v>16356020.560000001</v>
      </c>
    </row>
    <row r="64" spans="1:23" ht="21.75" customHeight="1">
      <c r="A64" s="10"/>
      <c r="B64" s="81" t="s">
        <v>178</v>
      </c>
      <c r="C64" s="81"/>
      <c r="D64" s="81"/>
      <c r="E64" s="81"/>
      <c r="F64" s="81"/>
      <c r="G64" s="81"/>
      <c r="H64" s="81"/>
      <c r="I64" s="81"/>
      <c r="J64" s="81"/>
      <c r="K64" s="82"/>
      <c r="L64" s="25">
        <v>56</v>
      </c>
      <c r="M64" s="22">
        <v>8</v>
      </c>
      <c r="N64" s="22">
        <v>1</v>
      </c>
      <c r="O64" s="24" t="s">
        <v>177</v>
      </c>
      <c r="P64" s="23">
        <v>0</v>
      </c>
      <c r="Q64" s="60">
        <f t="shared" si="2"/>
        <v>1836.5650000000001</v>
      </c>
      <c r="R64" s="60">
        <f t="shared" si="3"/>
        <v>1836.5650000000001</v>
      </c>
      <c r="S64" s="21">
        <v>1</v>
      </c>
      <c r="T64" s="11"/>
      <c r="V64" s="44">
        <v>1836565</v>
      </c>
      <c r="W64" s="44">
        <v>1836565</v>
      </c>
    </row>
    <row r="65" spans="1:23" ht="53.25" customHeight="1">
      <c r="A65" s="10"/>
      <c r="B65" s="81" t="s">
        <v>151</v>
      </c>
      <c r="C65" s="81"/>
      <c r="D65" s="81"/>
      <c r="E65" s="81"/>
      <c r="F65" s="81"/>
      <c r="G65" s="81"/>
      <c r="H65" s="81"/>
      <c r="I65" s="81"/>
      <c r="J65" s="81"/>
      <c r="K65" s="82"/>
      <c r="L65" s="25">
        <v>56</v>
      </c>
      <c r="M65" s="22">
        <v>8</v>
      </c>
      <c r="N65" s="22">
        <v>1</v>
      </c>
      <c r="O65" s="24" t="s">
        <v>177</v>
      </c>
      <c r="P65" s="23" t="s">
        <v>150</v>
      </c>
      <c r="Q65" s="60">
        <f t="shared" si="2"/>
        <v>1836.5650000000001</v>
      </c>
      <c r="R65" s="60">
        <f t="shared" si="3"/>
        <v>1836.5650000000001</v>
      </c>
      <c r="S65" s="21">
        <v>1</v>
      </c>
      <c r="T65" s="11"/>
      <c r="V65" s="44">
        <v>1836565</v>
      </c>
      <c r="W65" s="44">
        <v>1836565</v>
      </c>
    </row>
    <row r="66" spans="1:23" ht="21.75" customHeight="1">
      <c r="A66" s="10"/>
      <c r="B66" s="81" t="s">
        <v>155</v>
      </c>
      <c r="C66" s="81"/>
      <c r="D66" s="81"/>
      <c r="E66" s="81"/>
      <c r="F66" s="81"/>
      <c r="G66" s="81"/>
      <c r="H66" s="81"/>
      <c r="I66" s="81"/>
      <c r="J66" s="81"/>
      <c r="K66" s="82"/>
      <c r="L66" s="25">
        <v>56</v>
      </c>
      <c r="M66" s="22">
        <v>8</v>
      </c>
      <c r="N66" s="22">
        <v>1</v>
      </c>
      <c r="O66" s="24" t="s">
        <v>176</v>
      </c>
      <c r="P66" s="23">
        <v>0</v>
      </c>
      <c r="Q66" s="60">
        <f t="shared" si="2"/>
        <v>13997.189839999999</v>
      </c>
      <c r="R66" s="60">
        <f t="shared" si="3"/>
        <v>13273.75956</v>
      </c>
      <c r="S66" s="21">
        <v>0.94831603427049049</v>
      </c>
      <c r="T66" s="11"/>
      <c r="V66" s="44">
        <v>13997189.84</v>
      </c>
      <c r="W66" s="44">
        <v>13273759.560000001</v>
      </c>
    </row>
    <row r="67" spans="1:23" ht="53.25" customHeight="1">
      <c r="A67" s="10"/>
      <c r="B67" s="81" t="s">
        <v>151</v>
      </c>
      <c r="C67" s="81"/>
      <c r="D67" s="81"/>
      <c r="E67" s="81"/>
      <c r="F67" s="81"/>
      <c r="G67" s="81"/>
      <c r="H67" s="81"/>
      <c r="I67" s="81"/>
      <c r="J67" s="81"/>
      <c r="K67" s="82"/>
      <c r="L67" s="25">
        <v>56</v>
      </c>
      <c r="M67" s="22">
        <v>8</v>
      </c>
      <c r="N67" s="22">
        <v>1</v>
      </c>
      <c r="O67" s="24" t="s">
        <v>176</v>
      </c>
      <c r="P67" s="23" t="s">
        <v>150</v>
      </c>
      <c r="Q67" s="60">
        <f t="shared" si="2"/>
        <v>13997.189839999999</v>
      </c>
      <c r="R67" s="60">
        <f t="shared" si="3"/>
        <v>13273.75956</v>
      </c>
      <c r="S67" s="21">
        <v>0.94831603427049049</v>
      </c>
      <c r="T67" s="11"/>
      <c r="V67" s="44">
        <v>13997189.84</v>
      </c>
      <c r="W67" s="44">
        <v>13273759.560000001</v>
      </c>
    </row>
    <row r="68" spans="1:23" ht="53.25" customHeight="1">
      <c r="A68" s="10"/>
      <c r="B68" s="81" t="s">
        <v>151</v>
      </c>
      <c r="C68" s="81"/>
      <c r="D68" s="81"/>
      <c r="E68" s="81"/>
      <c r="F68" s="81"/>
      <c r="G68" s="81"/>
      <c r="H68" s="81"/>
      <c r="I68" s="81"/>
      <c r="J68" s="81"/>
      <c r="K68" s="82"/>
      <c r="L68" s="25">
        <v>56</v>
      </c>
      <c r="M68" s="22">
        <v>8</v>
      </c>
      <c r="N68" s="22">
        <v>1</v>
      </c>
      <c r="O68" s="24" t="s">
        <v>175</v>
      </c>
      <c r="P68" s="23" t="s">
        <v>150</v>
      </c>
      <c r="Q68" s="60">
        <f t="shared" si="2"/>
        <v>235.596</v>
      </c>
      <c r="R68" s="60">
        <f t="shared" si="3"/>
        <v>235.596</v>
      </c>
      <c r="S68" s="21">
        <v>1</v>
      </c>
      <c r="T68" s="11"/>
      <c r="V68" s="44">
        <v>235596</v>
      </c>
      <c r="W68" s="44">
        <v>235596</v>
      </c>
    </row>
    <row r="69" spans="1:23" ht="53.25" customHeight="1">
      <c r="A69" s="10"/>
      <c r="B69" s="81" t="s">
        <v>151</v>
      </c>
      <c r="C69" s="81"/>
      <c r="D69" s="81"/>
      <c r="E69" s="81"/>
      <c r="F69" s="81"/>
      <c r="G69" s="81"/>
      <c r="H69" s="81"/>
      <c r="I69" s="81"/>
      <c r="J69" s="81"/>
      <c r="K69" s="82"/>
      <c r="L69" s="25">
        <v>56</v>
      </c>
      <c r="M69" s="22">
        <v>8</v>
      </c>
      <c r="N69" s="22">
        <v>1</v>
      </c>
      <c r="O69" s="24" t="s">
        <v>174</v>
      </c>
      <c r="P69" s="23" t="s">
        <v>150</v>
      </c>
      <c r="Q69" s="60">
        <f t="shared" si="2"/>
        <v>0</v>
      </c>
      <c r="R69" s="60">
        <f t="shared" si="3"/>
        <v>0</v>
      </c>
      <c r="S69" s="21">
        <v>0</v>
      </c>
      <c r="T69" s="11"/>
      <c r="V69" s="44">
        <v>0</v>
      </c>
      <c r="W69" s="44">
        <v>0</v>
      </c>
    </row>
    <row r="70" spans="1:23" ht="21.75" customHeight="1">
      <c r="A70" s="10"/>
      <c r="B70" s="81" t="s">
        <v>78</v>
      </c>
      <c r="C70" s="81"/>
      <c r="D70" s="81"/>
      <c r="E70" s="81"/>
      <c r="F70" s="81"/>
      <c r="G70" s="81"/>
      <c r="H70" s="81"/>
      <c r="I70" s="81"/>
      <c r="J70" s="81"/>
      <c r="K70" s="82"/>
      <c r="L70" s="25">
        <v>56</v>
      </c>
      <c r="M70" s="22">
        <v>8</v>
      </c>
      <c r="N70" s="22">
        <v>1</v>
      </c>
      <c r="O70" s="24" t="s">
        <v>174</v>
      </c>
      <c r="P70" s="23" t="s">
        <v>76</v>
      </c>
      <c r="Q70" s="60">
        <f t="shared" si="2"/>
        <v>1010.101</v>
      </c>
      <c r="R70" s="60">
        <f t="shared" si="3"/>
        <v>1010.1</v>
      </c>
      <c r="S70" s="21">
        <v>0.99999900999999014</v>
      </c>
      <c r="T70" s="11"/>
      <c r="V70" s="44">
        <v>1010101</v>
      </c>
      <c r="W70" s="44">
        <v>1010100</v>
      </c>
    </row>
    <row r="71" spans="1:23" ht="21.75" customHeight="1">
      <c r="A71" s="10"/>
      <c r="B71" s="81" t="s">
        <v>35</v>
      </c>
      <c r="C71" s="81"/>
      <c r="D71" s="81"/>
      <c r="E71" s="81"/>
      <c r="F71" s="81"/>
      <c r="G71" s="81"/>
      <c r="H71" s="81"/>
      <c r="I71" s="81"/>
      <c r="J71" s="81"/>
      <c r="K71" s="82"/>
      <c r="L71" s="25">
        <v>56</v>
      </c>
      <c r="M71" s="22">
        <v>8</v>
      </c>
      <c r="N71" s="22">
        <v>4</v>
      </c>
      <c r="O71" s="24">
        <v>0</v>
      </c>
      <c r="P71" s="23">
        <v>0</v>
      </c>
      <c r="Q71" s="60">
        <f t="shared" si="2"/>
        <v>8526.1194099999993</v>
      </c>
      <c r="R71" s="60">
        <f t="shared" si="3"/>
        <v>7060.8190000000004</v>
      </c>
      <c r="S71" s="21">
        <v>0.82813982076284343</v>
      </c>
      <c r="T71" s="11"/>
      <c r="V71" s="44">
        <v>8526119.4100000001</v>
      </c>
      <c r="W71" s="44">
        <v>7060819</v>
      </c>
    </row>
    <row r="72" spans="1:23" ht="18.75" customHeight="1">
      <c r="A72" s="10"/>
      <c r="B72" s="81" t="s">
        <v>173</v>
      </c>
      <c r="C72" s="81"/>
      <c r="D72" s="81"/>
      <c r="E72" s="81"/>
      <c r="F72" s="81"/>
      <c r="G72" s="81"/>
      <c r="H72" s="81"/>
      <c r="I72" s="81"/>
      <c r="J72" s="81"/>
      <c r="K72" s="82"/>
      <c r="L72" s="25">
        <v>56</v>
      </c>
      <c r="M72" s="22">
        <v>8</v>
      </c>
      <c r="N72" s="22">
        <v>4</v>
      </c>
      <c r="O72" s="24" t="s">
        <v>172</v>
      </c>
      <c r="P72" s="23">
        <v>0</v>
      </c>
      <c r="Q72" s="60">
        <f t="shared" si="2"/>
        <v>8526.1194099999993</v>
      </c>
      <c r="R72" s="60">
        <f t="shared" si="3"/>
        <v>7060.8190000000004</v>
      </c>
      <c r="S72" s="21">
        <v>0.82813982076284343</v>
      </c>
      <c r="T72" s="11"/>
      <c r="V72" s="44">
        <v>8526119.4100000001</v>
      </c>
      <c r="W72" s="44">
        <v>7060819</v>
      </c>
    </row>
    <row r="73" spans="1:23" ht="18.75" customHeight="1">
      <c r="A73" s="10"/>
      <c r="B73" s="81" t="s">
        <v>60</v>
      </c>
      <c r="C73" s="81"/>
      <c r="D73" s="81"/>
      <c r="E73" s="81"/>
      <c r="F73" s="81"/>
      <c r="G73" s="81"/>
      <c r="H73" s="81"/>
      <c r="I73" s="81"/>
      <c r="J73" s="81"/>
      <c r="K73" s="82"/>
      <c r="L73" s="25">
        <v>56</v>
      </c>
      <c r="M73" s="22">
        <v>8</v>
      </c>
      <c r="N73" s="22">
        <v>4</v>
      </c>
      <c r="O73" s="24" t="s">
        <v>172</v>
      </c>
      <c r="P73" s="23" t="s">
        <v>59</v>
      </c>
      <c r="Q73" s="60">
        <f t="shared" si="2"/>
        <v>6371.1194100000002</v>
      </c>
      <c r="R73" s="60">
        <f t="shared" si="3"/>
        <v>5295.7489999999998</v>
      </c>
      <c r="S73" s="21">
        <v>0.83121170067663197</v>
      </c>
      <c r="T73" s="11"/>
      <c r="V73" s="44">
        <v>6371119.4100000001</v>
      </c>
      <c r="W73" s="44">
        <v>5295749</v>
      </c>
    </row>
    <row r="74" spans="1:23" ht="42.75" customHeight="1">
      <c r="A74" s="10"/>
      <c r="B74" s="81" t="s">
        <v>58</v>
      </c>
      <c r="C74" s="81"/>
      <c r="D74" s="81"/>
      <c r="E74" s="81"/>
      <c r="F74" s="81"/>
      <c r="G74" s="81"/>
      <c r="H74" s="81"/>
      <c r="I74" s="81"/>
      <c r="J74" s="81"/>
      <c r="K74" s="82"/>
      <c r="L74" s="25">
        <v>56</v>
      </c>
      <c r="M74" s="22">
        <v>8</v>
      </c>
      <c r="N74" s="22">
        <v>4</v>
      </c>
      <c r="O74" s="24" t="s">
        <v>172</v>
      </c>
      <c r="P74" s="23" t="s">
        <v>57</v>
      </c>
      <c r="Q74" s="60">
        <f t="shared" si="2"/>
        <v>2155</v>
      </c>
      <c r="R74" s="60">
        <f t="shared" si="3"/>
        <v>1765.07</v>
      </c>
      <c r="S74" s="21">
        <v>0.81905800464037126</v>
      </c>
      <c r="T74" s="11"/>
      <c r="V74" s="44">
        <v>2155000</v>
      </c>
      <c r="W74" s="44">
        <v>1765070</v>
      </c>
    </row>
    <row r="75" spans="1:23" ht="21.75" customHeight="1">
      <c r="A75" s="10"/>
      <c r="B75" s="85" t="s">
        <v>171</v>
      </c>
      <c r="C75" s="85"/>
      <c r="D75" s="85"/>
      <c r="E75" s="85"/>
      <c r="F75" s="85"/>
      <c r="G75" s="85"/>
      <c r="H75" s="85"/>
      <c r="I75" s="85"/>
      <c r="J75" s="85"/>
      <c r="K75" s="86"/>
      <c r="L75" s="75">
        <v>75</v>
      </c>
      <c r="M75" s="76">
        <v>0</v>
      </c>
      <c r="N75" s="76">
        <v>0</v>
      </c>
      <c r="O75" s="77">
        <v>0</v>
      </c>
      <c r="P75" s="78">
        <v>0</v>
      </c>
      <c r="Q75" s="79">
        <f t="shared" si="2"/>
        <v>394513.14222000004</v>
      </c>
      <c r="R75" s="79">
        <f t="shared" si="3"/>
        <v>354144.50708999997</v>
      </c>
      <c r="S75" s="80">
        <v>0.89767480266224309</v>
      </c>
      <c r="T75" s="11"/>
      <c r="V75" s="44">
        <v>394513142.22000003</v>
      </c>
      <c r="W75" s="44">
        <v>354144507.08999997</v>
      </c>
    </row>
    <row r="76" spans="1:23" ht="18.75" customHeight="1">
      <c r="A76" s="10"/>
      <c r="B76" s="81" t="s">
        <v>43</v>
      </c>
      <c r="C76" s="81"/>
      <c r="D76" s="81"/>
      <c r="E76" s="81"/>
      <c r="F76" s="81"/>
      <c r="G76" s="81"/>
      <c r="H76" s="81"/>
      <c r="I76" s="81"/>
      <c r="J76" s="81"/>
      <c r="K76" s="82"/>
      <c r="L76" s="25">
        <v>75</v>
      </c>
      <c r="M76" s="22">
        <v>7</v>
      </c>
      <c r="N76" s="22">
        <v>0</v>
      </c>
      <c r="O76" s="24">
        <v>0</v>
      </c>
      <c r="P76" s="23">
        <v>0</v>
      </c>
      <c r="Q76" s="60">
        <f t="shared" si="2"/>
        <v>383643.54222</v>
      </c>
      <c r="R76" s="60">
        <f t="shared" si="3"/>
        <v>347890.45530999999</v>
      </c>
      <c r="S76" s="21">
        <v>0.90680649359269694</v>
      </c>
      <c r="T76" s="11"/>
      <c r="V76" s="44">
        <v>383643542.22000003</v>
      </c>
      <c r="W76" s="44">
        <v>347890455.31</v>
      </c>
    </row>
    <row r="77" spans="1:23" ht="18.75" customHeight="1">
      <c r="A77" s="10"/>
      <c r="B77" s="81" t="s">
        <v>170</v>
      </c>
      <c r="C77" s="81"/>
      <c r="D77" s="81"/>
      <c r="E77" s="81"/>
      <c r="F77" s="81"/>
      <c r="G77" s="81"/>
      <c r="H77" s="81"/>
      <c r="I77" s="81"/>
      <c r="J77" s="81"/>
      <c r="K77" s="82"/>
      <c r="L77" s="25">
        <v>75</v>
      </c>
      <c r="M77" s="22">
        <v>7</v>
      </c>
      <c r="N77" s="22">
        <v>1</v>
      </c>
      <c r="O77" s="24">
        <v>0</v>
      </c>
      <c r="P77" s="23">
        <v>0</v>
      </c>
      <c r="Q77" s="60">
        <f t="shared" si="2"/>
        <v>134274.11750999998</v>
      </c>
      <c r="R77" s="60">
        <f t="shared" si="3"/>
        <v>124420.83675</v>
      </c>
      <c r="S77" s="21">
        <v>0.92661816779941841</v>
      </c>
      <c r="T77" s="11"/>
      <c r="V77" s="44">
        <v>134274117.50999999</v>
      </c>
      <c r="W77" s="44">
        <v>124420836.75</v>
      </c>
    </row>
    <row r="78" spans="1:23" ht="21.75" customHeight="1">
      <c r="A78" s="10"/>
      <c r="B78" s="81" t="s">
        <v>155</v>
      </c>
      <c r="C78" s="81"/>
      <c r="D78" s="81"/>
      <c r="E78" s="81"/>
      <c r="F78" s="81"/>
      <c r="G78" s="81"/>
      <c r="H78" s="81"/>
      <c r="I78" s="81"/>
      <c r="J78" s="81"/>
      <c r="K78" s="82"/>
      <c r="L78" s="25">
        <v>75</v>
      </c>
      <c r="M78" s="22">
        <v>7</v>
      </c>
      <c r="N78" s="22">
        <v>1</v>
      </c>
      <c r="O78" s="24" t="s">
        <v>169</v>
      </c>
      <c r="P78" s="23">
        <v>0</v>
      </c>
      <c r="Q78" s="60">
        <f t="shared" si="2"/>
        <v>56969.917509999999</v>
      </c>
      <c r="R78" s="60">
        <f t="shared" si="3"/>
        <v>47794.136749999998</v>
      </c>
      <c r="S78" s="21">
        <v>0.83893638676255122</v>
      </c>
      <c r="T78" s="11"/>
      <c r="V78" s="44">
        <v>56969917.509999998</v>
      </c>
      <c r="W78" s="44">
        <v>47794136.75</v>
      </c>
    </row>
    <row r="79" spans="1:23" ht="53.25" customHeight="1">
      <c r="A79" s="10"/>
      <c r="B79" s="81" t="s">
        <v>151</v>
      </c>
      <c r="C79" s="81"/>
      <c r="D79" s="81"/>
      <c r="E79" s="81"/>
      <c r="F79" s="81"/>
      <c r="G79" s="81"/>
      <c r="H79" s="81"/>
      <c r="I79" s="81"/>
      <c r="J79" s="81"/>
      <c r="K79" s="82"/>
      <c r="L79" s="25">
        <v>75</v>
      </c>
      <c r="M79" s="22">
        <v>7</v>
      </c>
      <c r="N79" s="22">
        <v>1</v>
      </c>
      <c r="O79" s="24" t="s">
        <v>169</v>
      </c>
      <c r="P79" s="23" t="s">
        <v>150</v>
      </c>
      <c r="Q79" s="60">
        <f t="shared" si="2"/>
        <v>43822.962509999998</v>
      </c>
      <c r="R79" s="60">
        <f t="shared" si="3"/>
        <v>37897.746520000001</v>
      </c>
      <c r="S79" s="21">
        <v>0.86479198003448732</v>
      </c>
      <c r="T79" s="11"/>
      <c r="V79" s="44">
        <v>43822962.509999998</v>
      </c>
      <c r="W79" s="44">
        <v>37897746.520000003</v>
      </c>
    </row>
    <row r="80" spans="1:23" ht="53.25" customHeight="1">
      <c r="A80" s="10"/>
      <c r="B80" s="81" t="s">
        <v>12</v>
      </c>
      <c r="C80" s="81"/>
      <c r="D80" s="81"/>
      <c r="E80" s="81"/>
      <c r="F80" s="81"/>
      <c r="G80" s="81"/>
      <c r="H80" s="81"/>
      <c r="I80" s="81"/>
      <c r="J80" s="81"/>
      <c r="K80" s="82"/>
      <c r="L80" s="25">
        <v>75</v>
      </c>
      <c r="M80" s="22">
        <v>7</v>
      </c>
      <c r="N80" s="22">
        <v>1</v>
      </c>
      <c r="O80" s="24" t="s">
        <v>169</v>
      </c>
      <c r="P80" s="23" t="s">
        <v>10</v>
      </c>
      <c r="Q80" s="60">
        <f t="shared" si="2"/>
        <v>13146.955</v>
      </c>
      <c r="R80" s="60">
        <f t="shared" si="3"/>
        <v>9896.3902300000009</v>
      </c>
      <c r="S80" s="21">
        <v>0.75275151014056108</v>
      </c>
      <c r="T80" s="11"/>
      <c r="V80" s="44">
        <v>13146955</v>
      </c>
      <c r="W80" s="44">
        <v>9896390.2300000004</v>
      </c>
    </row>
    <row r="81" spans="1:23" ht="18.75" customHeight="1">
      <c r="A81" s="10"/>
      <c r="B81" s="81" t="s">
        <v>168</v>
      </c>
      <c r="C81" s="81"/>
      <c r="D81" s="81"/>
      <c r="E81" s="81"/>
      <c r="F81" s="81"/>
      <c r="G81" s="81"/>
      <c r="H81" s="81"/>
      <c r="I81" s="81"/>
      <c r="J81" s="81"/>
      <c r="K81" s="82"/>
      <c r="L81" s="25">
        <v>75</v>
      </c>
      <c r="M81" s="22">
        <v>7</v>
      </c>
      <c r="N81" s="22">
        <v>1</v>
      </c>
      <c r="O81" s="24" t="s">
        <v>167</v>
      </c>
      <c r="P81" s="23">
        <v>0</v>
      </c>
      <c r="Q81" s="60">
        <f t="shared" si="2"/>
        <v>77304.2</v>
      </c>
      <c r="R81" s="60">
        <f t="shared" si="3"/>
        <v>76626.7</v>
      </c>
      <c r="S81" s="21">
        <v>0.99123592249838943</v>
      </c>
      <c r="T81" s="11"/>
      <c r="V81" s="44">
        <v>77304200</v>
      </c>
      <c r="W81" s="44">
        <v>76626700</v>
      </c>
    </row>
    <row r="82" spans="1:23" ht="53.25" customHeight="1">
      <c r="A82" s="10"/>
      <c r="B82" s="81" t="s">
        <v>151</v>
      </c>
      <c r="C82" s="81"/>
      <c r="D82" s="81"/>
      <c r="E82" s="81"/>
      <c r="F82" s="81"/>
      <c r="G82" s="81"/>
      <c r="H82" s="81"/>
      <c r="I82" s="81"/>
      <c r="J82" s="81"/>
      <c r="K82" s="82"/>
      <c r="L82" s="25">
        <v>75</v>
      </c>
      <c r="M82" s="22">
        <v>7</v>
      </c>
      <c r="N82" s="22">
        <v>1</v>
      </c>
      <c r="O82" s="24" t="s">
        <v>167</v>
      </c>
      <c r="P82" s="23" t="s">
        <v>150</v>
      </c>
      <c r="Q82" s="60">
        <f t="shared" si="2"/>
        <v>56290.978000000003</v>
      </c>
      <c r="R82" s="60">
        <f t="shared" si="3"/>
        <v>55781.478000000003</v>
      </c>
      <c r="S82" s="21">
        <v>0.99094881598966</v>
      </c>
      <c r="T82" s="11"/>
      <c r="V82" s="44">
        <v>56290978</v>
      </c>
      <c r="W82" s="44">
        <v>55781478</v>
      </c>
    </row>
    <row r="83" spans="1:23" ht="53.25" customHeight="1">
      <c r="A83" s="10"/>
      <c r="B83" s="81" t="s">
        <v>12</v>
      </c>
      <c r="C83" s="81"/>
      <c r="D83" s="81"/>
      <c r="E83" s="81"/>
      <c r="F83" s="81"/>
      <c r="G83" s="81"/>
      <c r="H83" s="81"/>
      <c r="I83" s="81"/>
      <c r="J83" s="81"/>
      <c r="K83" s="82"/>
      <c r="L83" s="25">
        <v>75</v>
      </c>
      <c r="M83" s="22">
        <v>7</v>
      </c>
      <c r="N83" s="22">
        <v>1</v>
      </c>
      <c r="O83" s="24" t="s">
        <v>167</v>
      </c>
      <c r="P83" s="23" t="s">
        <v>10</v>
      </c>
      <c r="Q83" s="60">
        <f t="shared" si="2"/>
        <v>21013.222000000002</v>
      </c>
      <c r="R83" s="60">
        <f t="shared" si="3"/>
        <v>20845.222000000002</v>
      </c>
      <c r="S83" s="21">
        <v>0.9920050337830153</v>
      </c>
      <c r="T83" s="11"/>
      <c r="V83" s="44">
        <v>21013222</v>
      </c>
      <c r="W83" s="44">
        <v>20845222</v>
      </c>
    </row>
    <row r="84" spans="1:23" ht="18.75" customHeight="1">
      <c r="A84" s="10"/>
      <c r="B84" s="81" t="s">
        <v>166</v>
      </c>
      <c r="C84" s="81"/>
      <c r="D84" s="81"/>
      <c r="E84" s="81"/>
      <c r="F84" s="81"/>
      <c r="G84" s="81"/>
      <c r="H84" s="81"/>
      <c r="I84" s="81"/>
      <c r="J84" s="81"/>
      <c r="K84" s="82"/>
      <c r="L84" s="25">
        <v>75</v>
      </c>
      <c r="M84" s="22">
        <v>7</v>
      </c>
      <c r="N84" s="22">
        <v>2</v>
      </c>
      <c r="O84" s="24">
        <v>0</v>
      </c>
      <c r="P84" s="23">
        <v>0</v>
      </c>
      <c r="Q84" s="60">
        <f t="shared" si="2"/>
        <v>193369.75203999999</v>
      </c>
      <c r="R84" s="60">
        <f t="shared" si="3"/>
        <v>173152.28277000002</v>
      </c>
      <c r="S84" s="21">
        <v>0.89544657808829453</v>
      </c>
      <c r="T84" s="11"/>
      <c r="V84" s="44">
        <v>193369752.03999999</v>
      </c>
      <c r="W84" s="44">
        <v>173152282.77000001</v>
      </c>
    </row>
    <row r="85" spans="1:23" ht="21.75" customHeight="1">
      <c r="A85" s="10"/>
      <c r="B85" s="81" t="s">
        <v>155</v>
      </c>
      <c r="C85" s="81"/>
      <c r="D85" s="81"/>
      <c r="E85" s="81"/>
      <c r="F85" s="81"/>
      <c r="G85" s="81"/>
      <c r="H85" s="81"/>
      <c r="I85" s="81"/>
      <c r="J85" s="81"/>
      <c r="K85" s="82"/>
      <c r="L85" s="25">
        <v>75</v>
      </c>
      <c r="M85" s="22">
        <v>7</v>
      </c>
      <c r="N85" s="22">
        <v>2</v>
      </c>
      <c r="O85" s="24" t="s">
        <v>165</v>
      </c>
      <c r="P85" s="23">
        <v>0</v>
      </c>
      <c r="Q85" s="60">
        <f t="shared" si="2"/>
        <v>34566.145039999996</v>
      </c>
      <c r="R85" s="60">
        <f t="shared" si="3"/>
        <v>28012.319809999997</v>
      </c>
      <c r="S85" s="21">
        <v>0.81039756610359925</v>
      </c>
      <c r="T85" s="11"/>
      <c r="V85" s="44">
        <v>34566145.039999999</v>
      </c>
      <c r="W85" s="44">
        <v>28012319.809999999</v>
      </c>
    </row>
    <row r="86" spans="1:23" ht="53.25" customHeight="1">
      <c r="A86" s="10"/>
      <c r="B86" s="81" t="s">
        <v>151</v>
      </c>
      <c r="C86" s="81"/>
      <c r="D86" s="81"/>
      <c r="E86" s="81"/>
      <c r="F86" s="81"/>
      <c r="G86" s="81"/>
      <c r="H86" s="81"/>
      <c r="I86" s="81"/>
      <c r="J86" s="81"/>
      <c r="K86" s="82"/>
      <c r="L86" s="25">
        <v>75</v>
      </c>
      <c r="M86" s="22">
        <v>7</v>
      </c>
      <c r="N86" s="22">
        <v>2</v>
      </c>
      <c r="O86" s="24" t="s">
        <v>165</v>
      </c>
      <c r="P86" s="23" t="s">
        <v>150</v>
      </c>
      <c r="Q86" s="60">
        <f t="shared" si="2"/>
        <v>22997.30156</v>
      </c>
      <c r="R86" s="60">
        <f t="shared" si="3"/>
        <v>18958.378339999999</v>
      </c>
      <c r="S86" s="21">
        <v>0.82437403755990935</v>
      </c>
      <c r="T86" s="11"/>
      <c r="V86" s="44">
        <v>22997301.559999999</v>
      </c>
      <c r="W86" s="44">
        <v>18958378.34</v>
      </c>
    </row>
    <row r="87" spans="1:23" ht="53.25" customHeight="1">
      <c r="A87" s="10"/>
      <c r="B87" s="81" t="s">
        <v>12</v>
      </c>
      <c r="C87" s="81"/>
      <c r="D87" s="81"/>
      <c r="E87" s="81"/>
      <c r="F87" s="81"/>
      <c r="G87" s="81"/>
      <c r="H87" s="81"/>
      <c r="I87" s="81"/>
      <c r="J87" s="81"/>
      <c r="K87" s="82"/>
      <c r="L87" s="25">
        <v>75</v>
      </c>
      <c r="M87" s="22">
        <v>7</v>
      </c>
      <c r="N87" s="22">
        <v>2</v>
      </c>
      <c r="O87" s="24" t="s">
        <v>165</v>
      </c>
      <c r="P87" s="23" t="s">
        <v>10</v>
      </c>
      <c r="Q87" s="60">
        <f t="shared" si="2"/>
        <v>11568.84348</v>
      </c>
      <c r="R87" s="60">
        <f t="shared" si="3"/>
        <v>9053.9414700000016</v>
      </c>
      <c r="S87" s="21">
        <v>0.78261422463293628</v>
      </c>
      <c r="T87" s="11"/>
      <c r="V87" s="44">
        <v>11568843.48</v>
      </c>
      <c r="W87" s="44">
        <v>9053941.4700000007</v>
      </c>
    </row>
    <row r="88" spans="1:23" ht="42.75" customHeight="1">
      <c r="A88" s="10"/>
      <c r="B88" s="81" t="s">
        <v>164</v>
      </c>
      <c r="C88" s="81"/>
      <c r="D88" s="81"/>
      <c r="E88" s="81"/>
      <c r="F88" s="81"/>
      <c r="G88" s="81"/>
      <c r="H88" s="81"/>
      <c r="I88" s="81"/>
      <c r="J88" s="81"/>
      <c r="K88" s="82"/>
      <c r="L88" s="25">
        <v>75</v>
      </c>
      <c r="M88" s="22">
        <v>7</v>
      </c>
      <c r="N88" s="22">
        <v>2</v>
      </c>
      <c r="O88" s="24" t="s">
        <v>163</v>
      </c>
      <c r="P88" s="23">
        <v>0</v>
      </c>
      <c r="Q88" s="60">
        <f t="shared" si="2"/>
        <v>1873.9</v>
      </c>
      <c r="R88" s="60">
        <f t="shared" si="3"/>
        <v>1093.075</v>
      </c>
      <c r="S88" s="21">
        <v>0.58331554511980366</v>
      </c>
      <c r="T88" s="11"/>
      <c r="V88" s="44">
        <v>1873900</v>
      </c>
      <c r="W88" s="44">
        <v>1093075</v>
      </c>
    </row>
    <row r="89" spans="1:23" ht="53.25" customHeight="1">
      <c r="A89" s="10"/>
      <c r="B89" s="81" t="s">
        <v>151</v>
      </c>
      <c r="C89" s="81"/>
      <c r="D89" s="81"/>
      <c r="E89" s="81"/>
      <c r="F89" s="81"/>
      <c r="G89" s="81"/>
      <c r="H89" s="81"/>
      <c r="I89" s="81"/>
      <c r="J89" s="81"/>
      <c r="K89" s="82"/>
      <c r="L89" s="25">
        <v>75</v>
      </c>
      <c r="M89" s="22">
        <v>7</v>
      </c>
      <c r="N89" s="22">
        <v>2</v>
      </c>
      <c r="O89" s="24" t="s">
        <v>163</v>
      </c>
      <c r="P89" s="23" t="s">
        <v>150</v>
      </c>
      <c r="Q89" s="60">
        <f t="shared" si="2"/>
        <v>0</v>
      </c>
      <c r="R89" s="60">
        <f t="shared" si="3"/>
        <v>0</v>
      </c>
      <c r="S89" s="21">
        <v>0</v>
      </c>
      <c r="T89" s="11"/>
      <c r="V89" s="44">
        <v>0</v>
      </c>
      <c r="W89" s="44">
        <v>0</v>
      </c>
    </row>
    <row r="90" spans="1:23" ht="21.75" customHeight="1">
      <c r="A90" s="10"/>
      <c r="B90" s="81" t="s">
        <v>78</v>
      </c>
      <c r="C90" s="81"/>
      <c r="D90" s="81"/>
      <c r="E90" s="81"/>
      <c r="F90" s="81"/>
      <c r="G90" s="81"/>
      <c r="H90" s="81"/>
      <c r="I90" s="81"/>
      <c r="J90" s="81"/>
      <c r="K90" s="82"/>
      <c r="L90" s="25">
        <v>75</v>
      </c>
      <c r="M90" s="22">
        <v>7</v>
      </c>
      <c r="N90" s="22">
        <v>2</v>
      </c>
      <c r="O90" s="24" t="s">
        <v>163</v>
      </c>
      <c r="P90" s="23" t="s">
        <v>76</v>
      </c>
      <c r="Q90" s="60">
        <f t="shared" si="2"/>
        <v>1527.874</v>
      </c>
      <c r="R90" s="60">
        <f t="shared" si="3"/>
        <v>862.947</v>
      </c>
      <c r="S90" s="21">
        <v>0.5648024640775352</v>
      </c>
      <c r="T90" s="11"/>
      <c r="V90" s="44">
        <v>1527874</v>
      </c>
      <c r="W90" s="44">
        <v>862947</v>
      </c>
    </row>
    <row r="91" spans="1:23" ht="53.25" customHeight="1">
      <c r="A91" s="10"/>
      <c r="B91" s="81" t="s">
        <v>12</v>
      </c>
      <c r="C91" s="81"/>
      <c r="D91" s="81"/>
      <c r="E91" s="81"/>
      <c r="F91" s="81"/>
      <c r="G91" s="81"/>
      <c r="H91" s="81"/>
      <c r="I91" s="81"/>
      <c r="J91" s="81"/>
      <c r="K91" s="82"/>
      <c r="L91" s="25">
        <v>75</v>
      </c>
      <c r="M91" s="22">
        <v>7</v>
      </c>
      <c r="N91" s="22">
        <v>2</v>
      </c>
      <c r="O91" s="24" t="s">
        <v>163</v>
      </c>
      <c r="P91" s="23" t="s">
        <v>10</v>
      </c>
      <c r="Q91" s="60">
        <f t="shared" si="2"/>
        <v>0</v>
      </c>
      <c r="R91" s="60">
        <f t="shared" si="3"/>
        <v>0</v>
      </c>
      <c r="S91" s="21">
        <v>0</v>
      </c>
      <c r="T91" s="11"/>
      <c r="V91" s="44">
        <v>0</v>
      </c>
      <c r="W91" s="44">
        <v>0</v>
      </c>
    </row>
    <row r="92" spans="1:23" ht="21.75" customHeight="1">
      <c r="A92" s="10"/>
      <c r="B92" s="81" t="s">
        <v>159</v>
      </c>
      <c r="C92" s="81"/>
      <c r="D92" s="81"/>
      <c r="E92" s="81"/>
      <c r="F92" s="81"/>
      <c r="G92" s="81"/>
      <c r="H92" s="81"/>
      <c r="I92" s="81"/>
      <c r="J92" s="81"/>
      <c r="K92" s="82"/>
      <c r="L92" s="25">
        <v>75</v>
      </c>
      <c r="M92" s="22">
        <v>7</v>
      </c>
      <c r="N92" s="22">
        <v>2</v>
      </c>
      <c r="O92" s="24" t="s">
        <v>163</v>
      </c>
      <c r="P92" s="23" t="s">
        <v>157</v>
      </c>
      <c r="Q92" s="60">
        <f t="shared" si="2"/>
        <v>346.02600000000001</v>
      </c>
      <c r="R92" s="60">
        <f t="shared" si="3"/>
        <v>230.12799999999999</v>
      </c>
      <c r="S92" s="21">
        <v>0.66505985099385601</v>
      </c>
      <c r="T92" s="11"/>
      <c r="V92" s="44">
        <v>346026</v>
      </c>
      <c r="W92" s="44">
        <v>230128</v>
      </c>
    </row>
    <row r="93" spans="1:23" ht="18.75" customHeight="1">
      <c r="A93" s="10"/>
      <c r="B93" s="81" t="s">
        <v>162</v>
      </c>
      <c r="C93" s="81"/>
      <c r="D93" s="81"/>
      <c r="E93" s="81"/>
      <c r="F93" s="81"/>
      <c r="G93" s="81"/>
      <c r="H93" s="81"/>
      <c r="I93" s="81"/>
      <c r="J93" s="81"/>
      <c r="K93" s="82"/>
      <c r="L93" s="25">
        <v>75</v>
      </c>
      <c r="M93" s="22">
        <v>7</v>
      </c>
      <c r="N93" s="22">
        <v>2</v>
      </c>
      <c r="O93" s="24" t="s">
        <v>161</v>
      </c>
      <c r="P93" s="23">
        <v>0</v>
      </c>
      <c r="Q93" s="60">
        <f t="shared" si="2"/>
        <v>121414.2</v>
      </c>
      <c r="R93" s="60">
        <f t="shared" si="3"/>
        <v>121414.2</v>
      </c>
      <c r="S93" s="21">
        <v>1</v>
      </c>
      <c r="T93" s="11"/>
      <c r="V93" s="44">
        <v>121414200</v>
      </c>
      <c r="W93" s="44">
        <v>121414200</v>
      </c>
    </row>
    <row r="94" spans="1:23" ht="53.25" customHeight="1">
      <c r="A94" s="10"/>
      <c r="B94" s="81" t="s">
        <v>151</v>
      </c>
      <c r="C94" s="81"/>
      <c r="D94" s="81"/>
      <c r="E94" s="81"/>
      <c r="F94" s="81"/>
      <c r="G94" s="81"/>
      <c r="H94" s="81"/>
      <c r="I94" s="81"/>
      <c r="J94" s="81"/>
      <c r="K94" s="82"/>
      <c r="L94" s="25">
        <v>75</v>
      </c>
      <c r="M94" s="22">
        <v>7</v>
      </c>
      <c r="N94" s="22">
        <v>2</v>
      </c>
      <c r="O94" s="24" t="s">
        <v>161</v>
      </c>
      <c r="P94" s="23" t="s">
        <v>150</v>
      </c>
      <c r="Q94" s="60">
        <f t="shared" si="2"/>
        <v>85262.910999999993</v>
      </c>
      <c r="R94" s="60">
        <f t="shared" si="3"/>
        <v>85262.910999999993</v>
      </c>
      <c r="S94" s="21">
        <v>1</v>
      </c>
      <c r="T94" s="11"/>
      <c r="V94" s="44">
        <v>85262911</v>
      </c>
      <c r="W94" s="44">
        <v>85262911</v>
      </c>
    </row>
    <row r="95" spans="1:23" ht="53.25" customHeight="1">
      <c r="A95" s="10"/>
      <c r="B95" s="81" t="s">
        <v>12</v>
      </c>
      <c r="C95" s="81"/>
      <c r="D95" s="81"/>
      <c r="E95" s="81"/>
      <c r="F95" s="81"/>
      <c r="G95" s="81"/>
      <c r="H95" s="81"/>
      <c r="I95" s="81"/>
      <c r="J95" s="81"/>
      <c r="K95" s="82"/>
      <c r="L95" s="25">
        <v>75</v>
      </c>
      <c r="M95" s="22">
        <v>7</v>
      </c>
      <c r="N95" s="22">
        <v>2</v>
      </c>
      <c r="O95" s="24" t="s">
        <v>161</v>
      </c>
      <c r="P95" s="23" t="s">
        <v>10</v>
      </c>
      <c r="Q95" s="60">
        <f t="shared" si="2"/>
        <v>36151.288999999997</v>
      </c>
      <c r="R95" s="60">
        <f t="shared" si="3"/>
        <v>36151.288999999997</v>
      </c>
      <c r="S95" s="21">
        <v>1</v>
      </c>
      <c r="T95" s="11"/>
      <c r="V95" s="44">
        <v>36151289</v>
      </c>
      <c r="W95" s="44">
        <v>36151289</v>
      </c>
    </row>
    <row r="96" spans="1:23" ht="21.75" customHeight="1">
      <c r="A96" s="10"/>
      <c r="B96" s="81" t="s">
        <v>78</v>
      </c>
      <c r="C96" s="81"/>
      <c r="D96" s="81"/>
      <c r="E96" s="81"/>
      <c r="F96" s="81"/>
      <c r="G96" s="81"/>
      <c r="H96" s="81"/>
      <c r="I96" s="81"/>
      <c r="J96" s="81"/>
      <c r="K96" s="82"/>
      <c r="L96" s="25">
        <v>75</v>
      </c>
      <c r="M96" s="22">
        <v>7</v>
      </c>
      <c r="N96" s="22">
        <v>2</v>
      </c>
      <c r="O96" s="24" t="s">
        <v>160</v>
      </c>
      <c r="P96" s="23" t="s">
        <v>76</v>
      </c>
      <c r="Q96" s="60">
        <f t="shared" si="2"/>
        <v>10887.505999999999</v>
      </c>
      <c r="R96" s="60">
        <f t="shared" si="3"/>
        <v>6985.7779600000003</v>
      </c>
      <c r="S96" s="21">
        <v>0.6416325244734653</v>
      </c>
      <c r="T96" s="11"/>
      <c r="V96" s="44">
        <v>10887506</v>
      </c>
      <c r="W96" s="44">
        <v>6985777.96</v>
      </c>
    </row>
    <row r="97" spans="1:23" ht="21.75" customHeight="1">
      <c r="A97" s="10"/>
      <c r="B97" s="81" t="s">
        <v>159</v>
      </c>
      <c r="C97" s="81"/>
      <c r="D97" s="81"/>
      <c r="E97" s="81"/>
      <c r="F97" s="81"/>
      <c r="G97" s="81"/>
      <c r="H97" s="81"/>
      <c r="I97" s="81"/>
      <c r="J97" s="81"/>
      <c r="K97" s="82"/>
      <c r="L97" s="25">
        <v>75</v>
      </c>
      <c r="M97" s="22">
        <v>7</v>
      </c>
      <c r="N97" s="22">
        <v>2</v>
      </c>
      <c r="O97" s="24" t="s">
        <v>160</v>
      </c>
      <c r="P97" s="23" t="s">
        <v>157</v>
      </c>
      <c r="Q97" s="60">
        <f t="shared" si="2"/>
        <v>4393.3069999999998</v>
      </c>
      <c r="R97" s="60">
        <f t="shared" si="3"/>
        <v>2989.4929999999999</v>
      </c>
      <c r="S97" s="21">
        <v>0.68046530779660974</v>
      </c>
      <c r="T97" s="11"/>
      <c r="V97" s="44">
        <v>4393307</v>
      </c>
      <c r="W97" s="44">
        <v>2989493</v>
      </c>
    </row>
    <row r="98" spans="1:23" ht="53.25" customHeight="1">
      <c r="A98" s="10"/>
      <c r="B98" s="81" t="s">
        <v>151</v>
      </c>
      <c r="C98" s="81"/>
      <c r="D98" s="81"/>
      <c r="E98" s="81"/>
      <c r="F98" s="81"/>
      <c r="G98" s="81"/>
      <c r="H98" s="81"/>
      <c r="I98" s="81"/>
      <c r="J98" s="81"/>
      <c r="K98" s="82"/>
      <c r="L98" s="25">
        <v>75</v>
      </c>
      <c r="M98" s="22">
        <v>7</v>
      </c>
      <c r="N98" s="22">
        <v>2</v>
      </c>
      <c r="O98" s="24" t="s">
        <v>77</v>
      </c>
      <c r="P98" s="23" t="s">
        <v>150</v>
      </c>
      <c r="Q98" s="60">
        <f t="shared" ref="Q98:Q148" si="4">V98/1000</f>
        <v>0</v>
      </c>
      <c r="R98" s="60">
        <f t="shared" ref="R98:R148" si="5">W98/1000</f>
        <v>0</v>
      </c>
      <c r="S98" s="21">
        <v>0</v>
      </c>
      <c r="T98" s="11"/>
      <c r="V98" s="44">
        <v>0</v>
      </c>
      <c r="W98" s="44">
        <v>0</v>
      </c>
    </row>
    <row r="99" spans="1:23" ht="21.75" customHeight="1">
      <c r="A99" s="10"/>
      <c r="B99" s="81" t="s">
        <v>78</v>
      </c>
      <c r="C99" s="81"/>
      <c r="D99" s="81"/>
      <c r="E99" s="81"/>
      <c r="F99" s="81"/>
      <c r="G99" s="81"/>
      <c r="H99" s="81"/>
      <c r="I99" s="81"/>
      <c r="J99" s="81"/>
      <c r="K99" s="82"/>
      <c r="L99" s="25">
        <v>75</v>
      </c>
      <c r="M99" s="22">
        <v>7</v>
      </c>
      <c r="N99" s="22">
        <v>2</v>
      </c>
      <c r="O99" s="24" t="s">
        <v>77</v>
      </c>
      <c r="P99" s="23" t="s">
        <v>76</v>
      </c>
      <c r="Q99" s="60">
        <f t="shared" si="4"/>
        <v>0</v>
      </c>
      <c r="R99" s="60">
        <f t="shared" si="5"/>
        <v>0</v>
      </c>
      <c r="S99" s="21">
        <v>0</v>
      </c>
      <c r="T99" s="11"/>
      <c r="V99" s="44">
        <v>0</v>
      </c>
      <c r="W99" s="44">
        <v>0</v>
      </c>
    </row>
    <row r="100" spans="1:23" ht="21.75" customHeight="1">
      <c r="A100" s="10"/>
      <c r="B100" s="81" t="s">
        <v>78</v>
      </c>
      <c r="C100" s="81"/>
      <c r="D100" s="81"/>
      <c r="E100" s="81"/>
      <c r="F100" s="81"/>
      <c r="G100" s="81"/>
      <c r="H100" s="81"/>
      <c r="I100" s="81"/>
      <c r="J100" s="81"/>
      <c r="K100" s="82"/>
      <c r="L100" s="25">
        <v>75</v>
      </c>
      <c r="M100" s="22">
        <v>7</v>
      </c>
      <c r="N100" s="22">
        <v>2</v>
      </c>
      <c r="O100" s="24" t="s">
        <v>158</v>
      </c>
      <c r="P100" s="23" t="s">
        <v>76</v>
      </c>
      <c r="Q100" s="60">
        <f t="shared" si="4"/>
        <v>14742.858</v>
      </c>
      <c r="R100" s="60">
        <f t="shared" si="5"/>
        <v>8774.2559999999994</v>
      </c>
      <c r="S100" s="21">
        <v>0.59515298865389599</v>
      </c>
      <c r="T100" s="11"/>
      <c r="V100" s="44">
        <v>14742858</v>
      </c>
      <c r="W100" s="44">
        <v>8774256</v>
      </c>
    </row>
    <row r="101" spans="1:23" ht="21.75" customHeight="1">
      <c r="A101" s="10"/>
      <c r="B101" s="81" t="s">
        <v>159</v>
      </c>
      <c r="C101" s="81"/>
      <c r="D101" s="81"/>
      <c r="E101" s="81"/>
      <c r="F101" s="81"/>
      <c r="G101" s="81"/>
      <c r="H101" s="81"/>
      <c r="I101" s="81"/>
      <c r="J101" s="81"/>
      <c r="K101" s="82"/>
      <c r="L101" s="25">
        <v>75</v>
      </c>
      <c r="M101" s="22">
        <v>7</v>
      </c>
      <c r="N101" s="22">
        <v>2</v>
      </c>
      <c r="O101" s="24" t="s">
        <v>158</v>
      </c>
      <c r="P101" s="23" t="s">
        <v>157</v>
      </c>
      <c r="Q101" s="60">
        <f t="shared" si="4"/>
        <v>5491.8360000000002</v>
      </c>
      <c r="R101" s="60">
        <f t="shared" si="5"/>
        <v>3883.1610000000001</v>
      </c>
      <c r="S101" s="21">
        <v>0.70707883483774825</v>
      </c>
      <c r="T101" s="11"/>
      <c r="V101" s="44">
        <v>5491836</v>
      </c>
      <c r="W101" s="44">
        <v>3883161</v>
      </c>
    </row>
    <row r="102" spans="1:23" ht="18.75" customHeight="1">
      <c r="A102" s="10"/>
      <c r="B102" s="81" t="s">
        <v>156</v>
      </c>
      <c r="C102" s="81"/>
      <c r="D102" s="81"/>
      <c r="E102" s="81"/>
      <c r="F102" s="81"/>
      <c r="G102" s="81"/>
      <c r="H102" s="81"/>
      <c r="I102" s="81"/>
      <c r="J102" s="81"/>
      <c r="K102" s="82"/>
      <c r="L102" s="25">
        <v>75</v>
      </c>
      <c r="M102" s="22">
        <v>7</v>
      </c>
      <c r="N102" s="22">
        <v>3</v>
      </c>
      <c r="O102" s="24">
        <v>0</v>
      </c>
      <c r="P102" s="23">
        <v>0</v>
      </c>
      <c r="Q102" s="60">
        <f t="shared" si="4"/>
        <v>32083.260010000002</v>
      </c>
      <c r="R102" s="60">
        <f t="shared" si="5"/>
        <v>30248.999980000001</v>
      </c>
      <c r="S102" s="21">
        <v>0.94282812814445038</v>
      </c>
      <c r="T102" s="11"/>
      <c r="V102" s="44">
        <v>32083260.010000002</v>
      </c>
      <c r="W102" s="44">
        <v>30248999.98</v>
      </c>
    </row>
    <row r="103" spans="1:23" ht="21.75" customHeight="1">
      <c r="A103" s="10"/>
      <c r="B103" s="81" t="s">
        <v>155</v>
      </c>
      <c r="C103" s="81"/>
      <c r="D103" s="81"/>
      <c r="E103" s="81"/>
      <c r="F103" s="81"/>
      <c r="G103" s="81"/>
      <c r="H103" s="81"/>
      <c r="I103" s="81"/>
      <c r="J103" s="81"/>
      <c r="K103" s="82"/>
      <c r="L103" s="25">
        <v>75</v>
      </c>
      <c r="M103" s="22">
        <v>7</v>
      </c>
      <c r="N103" s="22">
        <v>3</v>
      </c>
      <c r="O103" s="24" t="s">
        <v>154</v>
      </c>
      <c r="P103" s="23">
        <v>0</v>
      </c>
      <c r="Q103" s="60">
        <f t="shared" si="4"/>
        <v>32083.260010000002</v>
      </c>
      <c r="R103" s="60">
        <f t="shared" si="5"/>
        <v>30248.999980000001</v>
      </c>
      <c r="S103" s="21">
        <v>0.94282812814445038</v>
      </c>
      <c r="T103" s="11"/>
      <c r="V103" s="44">
        <v>32083260.010000002</v>
      </c>
      <c r="W103" s="44">
        <v>30248999.98</v>
      </c>
    </row>
    <row r="104" spans="1:23" ht="53.25" customHeight="1">
      <c r="A104" s="10"/>
      <c r="B104" s="81" t="s">
        <v>151</v>
      </c>
      <c r="C104" s="81"/>
      <c r="D104" s="81"/>
      <c r="E104" s="81"/>
      <c r="F104" s="81"/>
      <c r="G104" s="81"/>
      <c r="H104" s="81"/>
      <c r="I104" s="81"/>
      <c r="J104" s="81"/>
      <c r="K104" s="82"/>
      <c r="L104" s="25">
        <v>75</v>
      </c>
      <c r="M104" s="22">
        <v>7</v>
      </c>
      <c r="N104" s="22">
        <v>3</v>
      </c>
      <c r="O104" s="24" t="s">
        <v>154</v>
      </c>
      <c r="P104" s="23" t="s">
        <v>150</v>
      </c>
      <c r="Q104" s="60">
        <f t="shared" si="4"/>
        <v>19677.980010000003</v>
      </c>
      <c r="R104" s="60">
        <f t="shared" si="5"/>
        <v>18615.03602</v>
      </c>
      <c r="S104" s="21">
        <v>0.94598307400150661</v>
      </c>
      <c r="T104" s="11"/>
      <c r="V104" s="44">
        <v>19677980.010000002</v>
      </c>
      <c r="W104" s="44">
        <v>18615036.02</v>
      </c>
    </row>
    <row r="105" spans="1:23" ht="53.25" customHeight="1">
      <c r="A105" s="10"/>
      <c r="B105" s="81" t="s">
        <v>12</v>
      </c>
      <c r="C105" s="81"/>
      <c r="D105" s="81"/>
      <c r="E105" s="81"/>
      <c r="F105" s="81"/>
      <c r="G105" s="81"/>
      <c r="H105" s="81"/>
      <c r="I105" s="81"/>
      <c r="J105" s="81"/>
      <c r="K105" s="82"/>
      <c r="L105" s="25">
        <v>75</v>
      </c>
      <c r="M105" s="22">
        <v>7</v>
      </c>
      <c r="N105" s="22">
        <v>3</v>
      </c>
      <c r="O105" s="24" t="s">
        <v>154</v>
      </c>
      <c r="P105" s="23" t="s">
        <v>10</v>
      </c>
      <c r="Q105" s="60">
        <f t="shared" si="4"/>
        <v>12405.28</v>
      </c>
      <c r="R105" s="60">
        <f t="shared" si="5"/>
        <v>11633.963960000001</v>
      </c>
      <c r="S105" s="21">
        <v>0.93782356867398409</v>
      </c>
      <c r="T105" s="11"/>
      <c r="V105" s="44">
        <v>12405280</v>
      </c>
      <c r="W105" s="44">
        <v>11633963.960000001</v>
      </c>
    </row>
    <row r="106" spans="1:23" ht="18.75" customHeight="1">
      <c r="A106" s="10"/>
      <c r="B106" s="81" t="s">
        <v>153</v>
      </c>
      <c r="C106" s="81"/>
      <c r="D106" s="81"/>
      <c r="E106" s="81"/>
      <c r="F106" s="81"/>
      <c r="G106" s="81"/>
      <c r="H106" s="81"/>
      <c r="I106" s="81"/>
      <c r="J106" s="81"/>
      <c r="K106" s="82"/>
      <c r="L106" s="25">
        <v>75</v>
      </c>
      <c r="M106" s="22">
        <v>7</v>
      </c>
      <c r="N106" s="22">
        <v>7</v>
      </c>
      <c r="O106" s="24">
        <v>0</v>
      </c>
      <c r="P106" s="23">
        <v>0</v>
      </c>
      <c r="Q106" s="60">
        <f t="shared" si="4"/>
        <v>3622.5369999999998</v>
      </c>
      <c r="R106" s="60">
        <f t="shared" si="5"/>
        <v>1825.866</v>
      </c>
      <c r="S106" s="21">
        <v>0.50402963447992388</v>
      </c>
      <c r="T106" s="11"/>
      <c r="V106" s="44">
        <v>3622537</v>
      </c>
      <c r="W106" s="44">
        <v>1825866</v>
      </c>
    </row>
    <row r="107" spans="1:23" ht="18.75" customHeight="1">
      <c r="A107" s="10"/>
      <c r="B107" s="81" t="s">
        <v>152</v>
      </c>
      <c r="C107" s="81"/>
      <c r="D107" s="81"/>
      <c r="E107" s="81"/>
      <c r="F107" s="81"/>
      <c r="G107" s="81"/>
      <c r="H107" s="81"/>
      <c r="I107" s="81"/>
      <c r="J107" s="81"/>
      <c r="K107" s="82"/>
      <c r="L107" s="25">
        <v>75</v>
      </c>
      <c r="M107" s="22">
        <v>7</v>
      </c>
      <c r="N107" s="22">
        <v>7</v>
      </c>
      <c r="O107" s="24" t="s">
        <v>149</v>
      </c>
      <c r="P107" s="23">
        <v>0</v>
      </c>
      <c r="Q107" s="60">
        <f t="shared" si="4"/>
        <v>3622.5369999999998</v>
      </c>
      <c r="R107" s="60">
        <f t="shared" si="5"/>
        <v>1825.866</v>
      </c>
      <c r="S107" s="21">
        <v>0.50402963447992388</v>
      </c>
      <c r="T107" s="11"/>
      <c r="V107" s="44">
        <v>3622537</v>
      </c>
      <c r="W107" s="44">
        <v>1825866</v>
      </c>
    </row>
    <row r="108" spans="1:23" ht="53.25" customHeight="1">
      <c r="A108" s="10"/>
      <c r="B108" s="81" t="s">
        <v>151</v>
      </c>
      <c r="C108" s="81"/>
      <c r="D108" s="81"/>
      <c r="E108" s="81"/>
      <c r="F108" s="81"/>
      <c r="G108" s="81"/>
      <c r="H108" s="81"/>
      <c r="I108" s="81"/>
      <c r="J108" s="81"/>
      <c r="K108" s="82"/>
      <c r="L108" s="25">
        <v>75</v>
      </c>
      <c r="M108" s="22">
        <v>7</v>
      </c>
      <c r="N108" s="22">
        <v>7</v>
      </c>
      <c r="O108" s="24" t="s">
        <v>149</v>
      </c>
      <c r="P108" s="23" t="s">
        <v>150</v>
      </c>
      <c r="Q108" s="60">
        <f t="shared" si="4"/>
        <v>3433.5369999999998</v>
      </c>
      <c r="R108" s="60">
        <f t="shared" si="5"/>
        <v>1825.866</v>
      </c>
      <c r="S108" s="21">
        <v>0.53177408602266407</v>
      </c>
      <c r="T108" s="11"/>
      <c r="V108" s="44">
        <v>3433537</v>
      </c>
      <c r="W108" s="44">
        <v>1825866</v>
      </c>
    </row>
    <row r="109" spans="1:23" ht="53.25" customHeight="1">
      <c r="A109" s="10"/>
      <c r="B109" s="81" t="s">
        <v>12</v>
      </c>
      <c r="C109" s="81"/>
      <c r="D109" s="81"/>
      <c r="E109" s="81"/>
      <c r="F109" s="81"/>
      <c r="G109" s="81"/>
      <c r="H109" s="81"/>
      <c r="I109" s="81"/>
      <c r="J109" s="81"/>
      <c r="K109" s="82"/>
      <c r="L109" s="25">
        <v>75</v>
      </c>
      <c r="M109" s="22">
        <v>7</v>
      </c>
      <c r="N109" s="22">
        <v>7</v>
      </c>
      <c r="O109" s="24" t="s">
        <v>149</v>
      </c>
      <c r="P109" s="23" t="s">
        <v>10</v>
      </c>
      <c r="Q109" s="60">
        <f t="shared" si="4"/>
        <v>189</v>
      </c>
      <c r="R109" s="60">
        <f t="shared" si="5"/>
        <v>0</v>
      </c>
      <c r="S109" s="21">
        <v>0</v>
      </c>
      <c r="T109" s="11"/>
      <c r="V109" s="44">
        <v>189000</v>
      </c>
      <c r="W109" s="44">
        <v>0</v>
      </c>
    </row>
    <row r="110" spans="1:23" ht="18.75" customHeight="1">
      <c r="A110" s="10"/>
      <c r="B110" s="81" t="s">
        <v>42</v>
      </c>
      <c r="C110" s="81"/>
      <c r="D110" s="81"/>
      <c r="E110" s="81"/>
      <c r="F110" s="81"/>
      <c r="G110" s="81"/>
      <c r="H110" s="81"/>
      <c r="I110" s="81"/>
      <c r="J110" s="81"/>
      <c r="K110" s="82"/>
      <c r="L110" s="25">
        <v>75</v>
      </c>
      <c r="M110" s="22">
        <v>7</v>
      </c>
      <c r="N110" s="22">
        <v>9</v>
      </c>
      <c r="O110" s="24">
        <v>0</v>
      </c>
      <c r="P110" s="23">
        <v>0</v>
      </c>
      <c r="Q110" s="60">
        <f t="shared" si="4"/>
        <v>20293.875660000002</v>
      </c>
      <c r="R110" s="60">
        <f t="shared" si="5"/>
        <v>18242.469809999999</v>
      </c>
      <c r="S110" s="21">
        <v>0.89891502814105639</v>
      </c>
      <c r="T110" s="11"/>
      <c r="V110" s="44">
        <v>20293875.66</v>
      </c>
      <c r="W110" s="44">
        <v>18242469.809999999</v>
      </c>
    </row>
    <row r="111" spans="1:23" ht="32.25" customHeight="1">
      <c r="A111" s="10"/>
      <c r="B111" s="81" t="s">
        <v>148</v>
      </c>
      <c r="C111" s="81"/>
      <c r="D111" s="81"/>
      <c r="E111" s="81"/>
      <c r="F111" s="81"/>
      <c r="G111" s="81"/>
      <c r="H111" s="81"/>
      <c r="I111" s="81"/>
      <c r="J111" s="81"/>
      <c r="K111" s="82"/>
      <c r="L111" s="25">
        <v>75</v>
      </c>
      <c r="M111" s="22">
        <v>7</v>
      </c>
      <c r="N111" s="22">
        <v>9</v>
      </c>
      <c r="O111" s="24" t="s">
        <v>147</v>
      </c>
      <c r="P111" s="23">
        <v>0</v>
      </c>
      <c r="Q111" s="60">
        <f t="shared" si="4"/>
        <v>18911.94066</v>
      </c>
      <c r="R111" s="60">
        <f t="shared" si="5"/>
        <v>17116.365429999998</v>
      </c>
      <c r="S111" s="21">
        <v>0.90505600338532366</v>
      </c>
      <c r="T111" s="11"/>
      <c r="V111" s="44">
        <v>18911940.66</v>
      </c>
      <c r="W111" s="44">
        <v>17116365.43</v>
      </c>
    </row>
    <row r="112" spans="1:23" ht="18.75" customHeight="1">
      <c r="A112" s="10"/>
      <c r="B112" s="81" t="s">
        <v>60</v>
      </c>
      <c r="C112" s="81"/>
      <c r="D112" s="81"/>
      <c r="E112" s="81"/>
      <c r="F112" s="81"/>
      <c r="G112" s="81"/>
      <c r="H112" s="81"/>
      <c r="I112" s="81"/>
      <c r="J112" s="81"/>
      <c r="K112" s="82"/>
      <c r="L112" s="25">
        <v>75</v>
      </c>
      <c r="M112" s="22">
        <v>7</v>
      </c>
      <c r="N112" s="22">
        <v>9</v>
      </c>
      <c r="O112" s="24" t="s">
        <v>147</v>
      </c>
      <c r="P112" s="23" t="s">
        <v>59</v>
      </c>
      <c r="Q112" s="60">
        <f t="shared" si="4"/>
        <v>14090.230250000001</v>
      </c>
      <c r="R112" s="60">
        <f t="shared" si="5"/>
        <v>13115.60043</v>
      </c>
      <c r="S112" s="21">
        <v>0.9308293901016983</v>
      </c>
      <c r="T112" s="11"/>
      <c r="V112" s="44">
        <v>14090230.25</v>
      </c>
      <c r="W112" s="44">
        <v>13115600.43</v>
      </c>
    </row>
    <row r="113" spans="1:23" ht="42.75" customHeight="1">
      <c r="A113" s="10"/>
      <c r="B113" s="81" t="s">
        <v>58</v>
      </c>
      <c r="C113" s="81"/>
      <c r="D113" s="81"/>
      <c r="E113" s="81"/>
      <c r="F113" s="81"/>
      <c r="G113" s="81"/>
      <c r="H113" s="81"/>
      <c r="I113" s="81"/>
      <c r="J113" s="81"/>
      <c r="K113" s="82"/>
      <c r="L113" s="25">
        <v>75</v>
      </c>
      <c r="M113" s="22">
        <v>7</v>
      </c>
      <c r="N113" s="22">
        <v>9</v>
      </c>
      <c r="O113" s="24" t="s">
        <v>147</v>
      </c>
      <c r="P113" s="23" t="s">
        <v>57</v>
      </c>
      <c r="Q113" s="60">
        <f t="shared" si="4"/>
        <v>4821.7104100000006</v>
      </c>
      <c r="R113" s="60">
        <f t="shared" si="5"/>
        <v>4000.7649999999999</v>
      </c>
      <c r="S113" s="21">
        <v>0.82973979351862404</v>
      </c>
      <c r="T113" s="11"/>
      <c r="V113" s="44">
        <v>4821710.41</v>
      </c>
      <c r="W113" s="44">
        <v>4000765</v>
      </c>
    </row>
    <row r="114" spans="1:23" ht="21.75" customHeight="1">
      <c r="A114" s="10"/>
      <c r="B114" s="81" t="s">
        <v>146</v>
      </c>
      <c r="C114" s="81"/>
      <c r="D114" s="81"/>
      <c r="E114" s="81"/>
      <c r="F114" s="81"/>
      <c r="G114" s="81"/>
      <c r="H114" s="81"/>
      <c r="I114" s="81"/>
      <c r="J114" s="81"/>
      <c r="K114" s="82"/>
      <c r="L114" s="25">
        <v>75</v>
      </c>
      <c r="M114" s="22">
        <v>7</v>
      </c>
      <c r="N114" s="22">
        <v>9</v>
      </c>
      <c r="O114" s="24" t="s">
        <v>145</v>
      </c>
      <c r="P114" s="23">
        <v>0</v>
      </c>
      <c r="Q114" s="60">
        <f t="shared" si="4"/>
        <v>1381.9349999999999</v>
      </c>
      <c r="R114" s="60">
        <f t="shared" si="5"/>
        <v>1126.10438</v>
      </c>
      <c r="S114" s="21">
        <v>0.81487507010098148</v>
      </c>
      <c r="T114" s="11"/>
      <c r="V114" s="44">
        <v>1381935</v>
      </c>
      <c r="W114" s="44">
        <v>1126104.3799999999</v>
      </c>
    </row>
    <row r="115" spans="1:23" ht="32.25" customHeight="1">
      <c r="A115" s="10"/>
      <c r="B115" s="81" t="s">
        <v>72</v>
      </c>
      <c r="C115" s="81"/>
      <c r="D115" s="81"/>
      <c r="E115" s="81"/>
      <c r="F115" s="81"/>
      <c r="G115" s="81"/>
      <c r="H115" s="81"/>
      <c r="I115" s="81"/>
      <c r="J115" s="81"/>
      <c r="K115" s="82"/>
      <c r="L115" s="25">
        <v>75</v>
      </c>
      <c r="M115" s="22">
        <v>7</v>
      </c>
      <c r="N115" s="22">
        <v>9</v>
      </c>
      <c r="O115" s="24" t="s">
        <v>145</v>
      </c>
      <c r="P115" s="23" t="s">
        <v>71</v>
      </c>
      <c r="Q115" s="60">
        <f t="shared" si="4"/>
        <v>331.19749999999999</v>
      </c>
      <c r="R115" s="60">
        <f t="shared" si="5"/>
        <v>306.01239000000004</v>
      </c>
      <c r="S115" s="21">
        <v>0.92395742721487939</v>
      </c>
      <c r="T115" s="11"/>
      <c r="V115" s="44">
        <v>331197.5</v>
      </c>
      <c r="W115" s="44">
        <v>306012.39</v>
      </c>
    </row>
    <row r="116" spans="1:23" ht="18.75" customHeight="1">
      <c r="A116" s="10"/>
      <c r="B116" s="81" t="s">
        <v>6</v>
      </c>
      <c r="C116" s="81"/>
      <c r="D116" s="81"/>
      <c r="E116" s="81"/>
      <c r="F116" s="81"/>
      <c r="G116" s="81"/>
      <c r="H116" s="81"/>
      <c r="I116" s="81"/>
      <c r="J116" s="81"/>
      <c r="K116" s="82"/>
      <c r="L116" s="25">
        <v>75</v>
      </c>
      <c r="M116" s="22">
        <v>7</v>
      </c>
      <c r="N116" s="22">
        <v>9</v>
      </c>
      <c r="O116" s="24" t="s">
        <v>145</v>
      </c>
      <c r="P116" s="23" t="s">
        <v>5</v>
      </c>
      <c r="Q116" s="60">
        <f t="shared" si="4"/>
        <v>828.80550000000005</v>
      </c>
      <c r="R116" s="60">
        <f t="shared" si="5"/>
        <v>683.12078000000008</v>
      </c>
      <c r="S116" s="21">
        <v>0.82422327071912538</v>
      </c>
      <c r="T116" s="11"/>
      <c r="V116" s="44">
        <v>828805.5</v>
      </c>
      <c r="W116" s="44">
        <v>683120.78</v>
      </c>
    </row>
    <row r="117" spans="1:23" ht="18.75" customHeight="1">
      <c r="A117" s="10"/>
      <c r="B117" s="81" t="s">
        <v>49</v>
      </c>
      <c r="C117" s="81"/>
      <c r="D117" s="81"/>
      <c r="E117" s="81"/>
      <c r="F117" s="81"/>
      <c r="G117" s="81"/>
      <c r="H117" s="81"/>
      <c r="I117" s="81"/>
      <c r="J117" s="81"/>
      <c r="K117" s="82"/>
      <c r="L117" s="25">
        <v>75</v>
      </c>
      <c r="M117" s="22">
        <v>7</v>
      </c>
      <c r="N117" s="22">
        <v>9</v>
      </c>
      <c r="O117" s="24" t="s">
        <v>145</v>
      </c>
      <c r="P117" s="23" t="s">
        <v>47</v>
      </c>
      <c r="Q117" s="60">
        <f t="shared" si="4"/>
        <v>131.16999999999999</v>
      </c>
      <c r="R117" s="60">
        <f t="shared" si="5"/>
        <v>70.36921000000001</v>
      </c>
      <c r="S117" s="21">
        <v>0.53647335518792416</v>
      </c>
      <c r="T117" s="11"/>
      <c r="V117" s="44">
        <v>131170</v>
      </c>
      <c r="W117" s="44">
        <v>70369.210000000006</v>
      </c>
    </row>
    <row r="118" spans="1:23" ht="95.25" customHeight="1">
      <c r="A118" s="10"/>
      <c r="B118" s="81" t="s">
        <v>68</v>
      </c>
      <c r="C118" s="81"/>
      <c r="D118" s="81"/>
      <c r="E118" s="81"/>
      <c r="F118" s="81"/>
      <c r="G118" s="81"/>
      <c r="H118" s="81"/>
      <c r="I118" s="81"/>
      <c r="J118" s="81"/>
      <c r="K118" s="82"/>
      <c r="L118" s="25">
        <v>75</v>
      </c>
      <c r="M118" s="22">
        <v>7</v>
      </c>
      <c r="N118" s="22">
        <v>9</v>
      </c>
      <c r="O118" s="24" t="s">
        <v>145</v>
      </c>
      <c r="P118" s="23" t="s">
        <v>67</v>
      </c>
      <c r="Q118" s="60">
        <f t="shared" si="4"/>
        <v>12</v>
      </c>
      <c r="R118" s="60">
        <f t="shared" si="5"/>
        <v>12</v>
      </c>
      <c r="S118" s="21">
        <v>1</v>
      </c>
      <c r="T118" s="11"/>
      <c r="V118" s="44">
        <v>12000</v>
      </c>
      <c r="W118" s="44">
        <v>12000</v>
      </c>
    </row>
    <row r="119" spans="1:23" ht="21.75" customHeight="1">
      <c r="A119" s="10"/>
      <c r="B119" s="81" t="s">
        <v>125</v>
      </c>
      <c r="C119" s="81"/>
      <c r="D119" s="81"/>
      <c r="E119" s="81"/>
      <c r="F119" s="81"/>
      <c r="G119" s="81"/>
      <c r="H119" s="81"/>
      <c r="I119" s="81"/>
      <c r="J119" s="81"/>
      <c r="K119" s="82"/>
      <c r="L119" s="25">
        <v>75</v>
      </c>
      <c r="M119" s="22">
        <v>7</v>
      </c>
      <c r="N119" s="22">
        <v>9</v>
      </c>
      <c r="O119" s="24" t="s">
        <v>145</v>
      </c>
      <c r="P119" s="23" t="s">
        <v>124</v>
      </c>
      <c r="Q119" s="60">
        <f t="shared" si="4"/>
        <v>50.462000000000003</v>
      </c>
      <c r="R119" s="60">
        <f t="shared" si="5"/>
        <v>44.56</v>
      </c>
      <c r="S119" s="21">
        <v>0.88304070389600098</v>
      </c>
      <c r="T119" s="11"/>
      <c r="V119" s="44">
        <v>50462</v>
      </c>
      <c r="W119" s="44">
        <v>44560</v>
      </c>
    </row>
    <row r="120" spans="1:23" ht="18.75" customHeight="1">
      <c r="A120" s="10"/>
      <c r="B120" s="81" t="s">
        <v>66</v>
      </c>
      <c r="C120" s="81"/>
      <c r="D120" s="81"/>
      <c r="E120" s="81"/>
      <c r="F120" s="81"/>
      <c r="G120" s="81"/>
      <c r="H120" s="81"/>
      <c r="I120" s="81"/>
      <c r="J120" s="81"/>
      <c r="K120" s="82"/>
      <c r="L120" s="25">
        <v>75</v>
      </c>
      <c r="M120" s="22">
        <v>7</v>
      </c>
      <c r="N120" s="22">
        <v>9</v>
      </c>
      <c r="O120" s="24" t="s">
        <v>145</v>
      </c>
      <c r="P120" s="23" t="s">
        <v>64</v>
      </c>
      <c r="Q120" s="60">
        <f t="shared" si="4"/>
        <v>21.3</v>
      </c>
      <c r="R120" s="60">
        <f t="shared" si="5"/>
        <v>10.042</v>
      </c>
      <c r="S120" s="21">
        <v>0.47145539906103284</v>
      </c>
      <c r="T120" s="11"/>
      <c r="V120" s="44">
        <v>21300</v>
      </c>
      <c r="W120" s="44">
        <v>10042</v>
      </c>
    </row>
    <row r="121" spans="1:23" ht="18.75" customHeight="1">
      <c r="A121" s="10"/>
      <c r="B121" s="81" t="s">
        <v>123</v>
      </c>
      <c r="C121" s="81"/>
      <c r="D121" s="81"/>
      <c r="E121" s="81"/>
      <c r="F121" s="81"/>
      <c r="G121" s="81"/>
      <c r="H121" s="81"/>
      <c r="I121" s="81"/>
      <c r="J121" s="81"/>
      <c r="K121" s="82"/>
      <c r="L121" s="25">
        <v>75</v>
      </c>
      <c r="M121" s="22">
        <v>7</v>
      </c>
      <c r="N121" s="22">
        <v>9</v>
      </c>
      <c r="O121" s="24" t="s">
        <v>145</v>
      </c>
      <c r="P121" s="23" t="s">
        <v>121</v>
      </c>
      <c r="Q121" s="60">
        <f t="shared" si="4"/>
        <v>7</v>
      </c>
      <c r="R121" s="60">
        <f t="shared" si="5"/>
        <v>0</v>
      </c>
      <c r="S121" s="21">
        <v>0</v>
      </c>
      <c r="T121" s="11"/>
      <c r="V121" s="44">
        <v>7000</v>
      </c>
      <c r="W121" s="44">
        <v>0</v>
      </c>
    </row>
    <row r="122" spans="1:23" ht="18.75" customHeight="1">
      <c r="A122" s="10"/>
      <c r="B122" s="81" t="s">
        <v>26</v>
      </c>
      <c r="C122" s="81"/>
      <c r="D122" s="81"/>
      <c r="E122" s="81"/>
      <c r="F122" s="81"/>
      <c r="G122" s="81"/>
      <c r="H122" s="81"/>
      <c r="I122" s="81"/>
      <c r="J122" s="81"/>
      <c r="K122" s="82"/>
      <c r="L122" s="25">
        <v>75</v>
      </c>
      <c r="M122" s="22">
        <v>10</v>
      </c>
      <c r="N122" s="22">
        <v>0</v>
      </c>
      <c r="O122" s="24">
        <v>0</v>
      </c>
      <c r="P122" s="23">
        <v>0</v>
      </c>
      <c r="Q122" s="60">
        <f t="shared" si="4"/>
        <v>10869.6</v>
      </c>
      <c r="R122" s="60">
        <f t="shared" si="5"/>
        <v>6254.0517800000007</v>
      </c>
      <c r="S122" s="21">
        <v>0.57537092257304778</v>
      </c>
      <c r="T122" s="11"/>
      <c r="V122" s="44">
        <v>10869600</v>
      </c>
      <c r="W122" s="44">
        <v>6254051.7800000003</v>
      </c>
    </row>
    <row r="123" spans="1:23" ht="18.75" customHeight="1">
      <c r="A123" s="10"/>
      <c r="B123" s="81" t="s">
        <v>21</v>
      </c>
      <c r="C123" s="81"/>
      <c r="D123" s="81"/>
      <c r="E123" s="81"/>
      <c r="F123" s="81"/>
      <c r="G123" s="81"/>
      <c r="H123" s="81"/>
      <c r="I123" s="81"/>
      <c r="J123" s="81"/>
      <c r="K123" s="82"/>
      <c r="L123" s="25">
        <v>75</v>
      </c>
      <c r="M123" s="22">
        <v>10</v>
      </c>
      <c r="N123" s="22">
        <v>4</v>
      </c>
      <c r="O123" s="24">
        <v>0</v>
      </c>
      <c r="P123" s="23">
        <v>0</v>
      </c>
      <c r="Q123" s="60">
        <f t="shared" si="4"/>
        <v>10869.6</v>
      </c>
      <c r="R123" s="60">
        <f t="shared" si="5"/>
        <v>6254.0517800000007</v>
      </c>
      <c r="S123" s="21">
        <v>0.57537092257304778</v>
      </c>
      <c r="T123" s="11"/>
      <c r="V123" s="44">
        <v>10869600</v>
      </c>
      <c r="W123" s="44">
        <v>6254051.7800000003</v>
      </c>
    </row>
    <row r="124" spans="1:23" ht="21.75" customHeight="1">
      <c r="A124" s="10"/>
      <c r="B124" s="81" t="s">
        <v>144</v>
      </c>
      <c r="C124" s="81"/>
      <c r="D124" s="81"/>
      <c r="E124" s="81"/>
      <c r="F124" s="81"/>
      <c r="G124" s="81"/>
      <c r="H124" s="81"/>
      <c r="I124" s="81"/>
      <c r="J124" s="81"/>
      <c r="K124" s="82"/>
      <c r="L124" s="25">
        <v>75</v>
      </c>
      <c r="M124" s="22">
        <v>10</v>
      </c>
      <c r="N124" s="22">
        <v>4</v>
      </c>
      <c r="O124" s="24" t="s">
        <v>142</v>
      </c>
      <c r="P124" s="23">
        <v>0</v>
      </c>
      <c r="Q124" s="60">
        <f t="shared" si="4"/>
        <v>10869.6</v>
      </c>
      <c r="R124" s="60">
        <f t="shared" si="5"/>
        <v>6254.0517800000007</v>
      </c>
      <c r="S124" s="21">
        <v>0.57537092257304778</v>
      </c>
      <c r="T124" s="11"/>
      <c r="V124" s="44">
        <v>10869600</v>
      </c>
      <c r="W124" s="44">
        <v>6254051.7800000003</v>
      </c>
    </row>
    <row r="125" spans="1:23" ht="32.25" customHeight="1">
      <c r="A125" s="10"/>
      <c r="B125" s="85" t="s">
        <v>143</v>
      </c>
      <c r="C125" s="85"/>
      <c r="D125" s="85"/>
      <c r="E125" s="85"/>
      <c r="F125" s="85"/>
      <c r="G125" s="85"/>
      <c r="H125" s="85"/>
      <c r="I125" s="85"/>
      <c r="J125" s="85"/>
      <c r="K125" s="86"/>
      <c r="L125" s="75">
        <v>75</v>
      </c>
      <c r="M125" s="76">
        <v>10</v>
      </c>
      <c r="N125" s="76">
        <v>4</v>
      </c>
      <c r="O125" s="77" t="s">
        <v>142</v>
      </c>
      <c r="P125" s="78" t="s">
        <v>141</v>
      </c>
      <c r="Q125" s="79">
        <f t="shared" si="4"/>
        <v>10869.6</v>
      </c>
      <c r="R125" s="79">
        <f t="shared" si="5"/>
        <v>6254.0517800000007</v>
      </c>
      <c r="S125" s="80">
        <v>0.57537092257304778</v>
      </c>
      <c r="T125" s="11"/>
      <c r="V125" s="44">
        <v>10869600</v>
      </c>
      <c r="W125" s="44">
        <v>6254051.7800000003</v>
      </c>
    </row>
    <row r="126" spans="1:23" ht="21.75" customHeight="1">
      <c r="A126" s="10"/>
      <c r="B126" s="81" t="s">
        <v>140</v>
      </c>
      <c r="C126" s="81"/>
      <c r="D126" s="81"/>
      <c r="E126" s="81"/>
      <c r="F126" s="81"/>
      <c r="G126" s="81"/>
      <c r="H126" s="81"/>
      <c r="I126" s="81"/>
      <c r="J126" s="81"/>
      <c r="K126" s="82"/>
      <c r="L126" s="25">
        <v>700</v>
      </c>
      <c r="M126" s="22">
        <v>0</v>
      </c>
      <c r="N126" s="22">
        <v>0</v>
      </c>
      <c r="O126" s="24">
        <v>0</v>
      </c>
      <c r="P126" s="23">
        <v>0</v>
      </c>
      <c r="Q126" s="60">
        <f t="shared" si="4"/>
        <v>5682.5370000000003</v>
      </c>
      <c r="R126" s="60">
        <f t="shared" si="5"/>
        <v>4223.07042</v>
      </c>
      <c r="S126" s="21">
        <v>0.74316637445563483</v>
      </c>
      <c r="T126" s="11"/>
      <c r="V126" s="44">
        <v>5682537</v>
      </c>
      <c r="W126" s="44">
        <v>4223070.42</v>
      </c>
    </row>
    <row r="127" spans="1:23" ht="18.75" customHeight="1">
      <c r="A127" s="10"/>
      <c r="B127" s="81" t="s">
        <v>129</v>
      </c>
      <c r="C127" s="81"/>
      <c r="D127" s="81"/>
      <c r="E127" s="81"/>
      <c r="F127" s="81"/>
      <c r="G127" s="81"/>
      <c r="H127" s="81"/>
      <c r="I127" s="81"/>
      <c r="J127" s="81"/>
      <c r="K127" s="82"/>
      <c r="L127" s="25">
        <v>700</v>
      </c>
      <c r="M127" s="22">
        <v>1</v>
      </c>
      <c r="N127" s="22">
        <v>0</v>
      </c>
      <c r="O127" s="24">
        <v>0</v>
      </c>
      <c r="P127" s="23">
        <v>0</v>
      </c>
      <c r="Q127" s="60">
        <f t="shared" si="4"/>
        <v>5129.5370000000003</v>
      </c>
      <c r="R127" s="60">
        <f t="shared" si="5"/>
        <v>3815.9874199999999</v>
      </c>
      <c r="S127" s="21">
        <v>0.74392433859040297</v>
      </c>
      <c r="T127" s="11"/>
      <c r="V127" s="44">
        <v>5129537</v>
      </c>
      <c r="W127" s="44">
        <v>3815987.42</v>
      </c>
    </row>
    <row r="128" spans="1:23" ht="53.25" customHeight="1">
      <c r="A128" s="10"/>
      <c r="B128" s="81" t="s">
        <v>139</v>
      </c>
      <c r="C128" s="81"/>
      <c r="D128" s="81"/>
      <c r="E128" s="81"/>
      <c r="F128" s="81"/>
      <c r="G128" s="81"/>
      <c r="H128" s="81"/>
      <c r="I128" s="81"/>
      <c r="J128" s="81"/>
      <c r="K128" s="82"/>
      <c r="L128" s="25">
        <v>700</v>
      </c>
      <c r="M128" s="22">
        <v>1</v>
      </c>
      <c r="N128" s="22">
        <v>3</v>
      </c>
      <c r="O128" s="24">
        <v>0</v>
      </c>
      <c r="P128" s="23">
        <v>0</v>
      </c>
      <c r="Q128" s="60">
        <f t="shared" si="4"/>
        <v>3162.4250000000002</v>
      </c>
      <c r="R128" s="60">
        <f t="shared" si="5"/>
        <v>2433.9584199999999</v>
      </c>
      <c r="S128" s="21">
        <v>0.76964937350292895</v>
      </c>
      <c r="T128" s="11"/>
      <c r="V128" s="44">
        <v>3162425</v>
      </c>
      <c r="W128" s="44">
        <v>2433958.42</v>
      </c>
    </row>
    <row r="129" spans="1:23" ht="32.25" customHeight="1">
      <c r="A129" s="10"/>
      <c r="B129" s="81" t="s">
        <v>72</v>
      </c>
      <c r="C129" s="81"/>
      <c r="D129" s="81"/>
      <c r="E129" s="81"/>
      <c r="F129" s="81"/>
      <c r="G129" s="81"/>
      <c r="H129" s="81"/>
      <c r="I129" s="81"/>
      <c r="J129" s="81"/>
      <c r="K129" s="82"/>
      <c r="L129" s="25">
        <v>700</v>
      </c>
      <c r="M129" s="22">
        <v>1</v>
      </c>
      <c r="N129" s="22">
        <v>3</v>
      </c>
      <c r="O129" s="24" t="s">
        <v>138</v>
      </c>
      <c r="P129" s="23" t="s">
        <v>71</v>
      </c>
      <c r="Q129" s="60">
        <f t="shared" si="4"/>
        <v>86</v>
      </c>
      <c r="R129" s="60">
        <f t="shared" si="5"/>
        <v>72.523420000000002</v>
      </c>
      <c r="S129" s="21">
        <v>0.84329558139534877</v>
      </c>
      <c r="T129" s="11"/>
      <c r="V129" s="44">
        <v>86000</v>
      </c>
      <c r="W129" s="44">
        <v>72523.42</v>
      </c>
    </row>
    <row r="130" spans="1:23" ht="18.75" customHeight="1">
      <c r="A130" s="10"/>
      <c r="B130" s="81" t="s">
        <v>6</v>
      </c>
      <c r="C130" s="81"/>
      <c r="D130" s="81"/>
      <c r="E130" s="81"/>
      <c r="F130" s="81"/>
      <c r="G130" s="81"/>
      <c r="H130" s="81"/>
      <c r="I130" s="81"/>
      <c r="J130" s="81"/>
      <c r="K130" s="82"/>
      <c r="L130" s="25">
        <v>700</v>
      </c>
      <c r="M130" s="22">
        <v>1</v>
      </c>
      <c r="N130" s="22">
        <v>3</v>
      </c>
      <c r="O130" s="24" t="s">
        <v>138</v>
      </c>
      <c r="P130" s="23" t="s">
        <v>5</v>
      </c>
      <c r="Q130" s="60">
        <f t="shared" si="4"/>
        <v>89</v>
      </c>
      <c r="R130" s="60">
        <f t="shared" si="5"/>
        <v>47.4</v>
      </c>
      <c r="S130" s="21">
        <v>0.53258426966292138</v>
      </c>
      <c r="T130" s="11"/>
      <c r="V130" s="44">
        <v>89000</v>
      </c>
      <c r="W130" s="44">
        <v>47400</v>
      </c>
    </row>
    <row r="131" spans="1:23" ht="21.75" customHeight="1">
      <c r="A131" s="10"/>
      <c r="B131" s="81" t="s">
        <v>33</v>
      </c>
      <c r="C131" s="81"/>
      <c r="D131" s="81"/>
      <c r="E131" s="81"/>
      <c r="F131" s="81"/>
      <c r="G131" s="81"/>
      <c r="H131" s="81"/>
      <c r="I131" s="81"/>
      <c r="J131" s="81"/>
      <c r="K131" s="82"/>
      <c r="L131" s="25">
        <v>700</v>
      </c>
      <c r="M131" s="22">
        <v>1</v>
      </c>
      <c r="N131" s="22">
        <v>3</v>
      </c>
      <c r="O131" s="24" t="s">
        <v>137</v>
      </c>
      <c r="P131" s="23" t="s">
        <v>32</v>
      </c>
      <c r="Q131" s="60">
        <f t="shared" si="4"/>
        <v>1365</v>
      </c>
      <c r="R131" s="60">
        <f t="shared" si="5"/>
        <v>874.33399999999995</v>
      </c>
      <c r="S131" s="21">
        <v>0.64053772893772898</v>
      </c>
      <c r="T131" s="11"/>
      <c r="V131" s="44">
        <v>1365000</v>
      </c>
      <c r="W131" s="44">
        <v>874334</v>
      </c>
    </row>
    <row r="132" spans="1:23" ht="42.75" customHeight="1">
      <c r="A132" s="10"/>
      <c r="B132" s="81" t="s">
        <v>31</v>
      </c>
      <c r="C132" s="81"/>
      <c r="D132" s="81"/>
      <c r="E132" s="81"/>
      <c r="F132" s="81"/>
      <c r="G132" s="81"/>
      <c r="H132" s="81"/>
      <c r="I132" s="81"/>
      <c r="J132" s="81"/>
      <c r="K132" s="82"/>
      <c r="L132" s="25">
        <v>700</v>
      </c>
      <c r="M132" s="22">
        <v>1</v>
      </c>
      <c r="N132" s="22">
        <v>3</v>
      </c>
      <c r="O132" s="24" t="s">
        <v>137</v>
      </c>
      <c r="P132" s="23" t="s">
        <v>29</v>
      </c>
      <c r="Q132" s="60">
        <f t="shared" si="4"/>
        <v>412</v>
      </c>
      <c r="R132" s="60">
        <f t="shared" si="5"/>
        <v>262.19200000000001</v>
      </c>
      <c r="S132" s="21">
        <v>0.63638834951456313</v>
      </c>
      <c r="T132" s="11"/>
      <c r="V132" s="44">
        <v>412000</v>
      </c>
      <c r="W132" s="44">
        <v>262192</v>
      </c>
    </row>
    <row r="133" spans="1:23" ht="21.75" customHeight="1">
      <c r="A133" s="10"/>
      <c r="B133" s="81" t="s">
        <v>33</v>
      </c>
      <c r="C133" s="81"/>
      <c r="D133" s="81"/>
      <c r="E133" s="81"/>
      <c r="F133" s="81"/>
      <c r="G133" s="81"/>
      <c r="H133" s="81"/>
      <c r="I133" s="81"/>
      <c r="J133" s="81"/>
      <c r="K133" s="82"/>
      <c r="L133" s="25">
        <v>700</v>
      </c>
      <c r="M133" s="22">
        <v>1</v>
      </c>
      <c r="N133" s="22">
        <v>3</v>
      </c>
      <c r="O133" s="24" t="s">
        <v>136</v>
      </c>
      <c r="P133" s="23" t="s">
        <v>32</v>
      </c>
      <c r="Q133" s="60">
        <f t="shared" si="4"/>
        <v>829</v>
      </c>
      <c r="R133" s="60">
        <f t="shared" si="5"/>
        <v>803.44500000000005</v>
      </c>
      <c r="S133" s="21">
        <v>0.96917370325693608</v>
      </c>
      <c r="T133" s="11"/>
      <c r="V133" s="44">
        <v>829000</v>
      </c>
      <c r="W133" s="44">
        <v>803445</v>
      </c>
    </row>
    <row r="134" spans="1:23" ht="42.75" customHeight="1">
      <c r="A134" s="10"/>
      <c r="B134" s="81" t="s">
        <v>31</v>
      </c>
      <c r="C134" s="81"/>
      <c r="D134" s="81"/>
      <c r="E134" s="81"/>
      <c r="F134" s="81"/>
      <c r="G134" s="81"/>
      <c r="H134" s="81"/>
      <c r="I134" s="81"/>
      <c r="J134" s="81"/>
      <c r="K134" s="82"/>
      <c r="L134" s="25">
        <v>700</v>
      </c>
      <c r="M134" s="22">
        <v>1</v>
      </c>
      <c r="N134" s="22">
        <v>3</v>
      </c>
      <c r="O134" s="24" t="s">
        <v>136</v>
      </c>
      <c r="P134" s="23" t="s">
        <v>29</v>
      </c>
      <c r="Q134" s="60">
        <f t="shared" si="4"/>
        <v>250</v>
      </c>
      <c r="R134" s="60">
        <f t="shared" si="5"/>
        <v>242.63900000000001</v>
      </c>
      <c r="S134" s="21">
        <v>0.97055599999999997</v>
      </c>
      <c r="T134" s="11"/>
      <c r="V134" s="44">
        <v>250000</v>
      </c>
      <c r="W134" s="44">
        <v>242639</v>
      </c>
    </row>
    <row r="135" spans="1:23" ht="21.75" customHeight="1">
      <c r="A135" s="10"/>
      <c r="B135" s="81" t="s">
        <v>33</v>
      </c>
      <c r="C135" s="81"/>
      <c r="D135" s="81"/>
      <c r="E135" s="81"/>
      <c r="F135" s="81"/>
      <c r="G135" s="81"/>
      <c r="H135" s="81"/>
      <c r="I135" s="81"/>
      <c r="J135" s="81"/>
      <c r="K135" s="82"/>
      <c r="L135" s="25">
        <v>700</v>
      </c>
      <c r="M135" s="22">
        <v>1</v>
      </c>
      <c r="N135" s="22">
        <v>3</v>
      </c>
      <c r="O135" s="24" t="s">
        <v>30</v>
      </c>
      <c r="P135" s="23" t="s">
        <v>32</v>
      </c>
      <c r="Q135" s="60">
        <f t="shared" si="4"/>
        <v>100.941</v>
      </c>
      <c r="R135" s="60">
        <f t="shared" si="5"/>
        <v>100.941</v>
      </c>
      <c r="S135" s="21">
        <v>1</v>
      </c>
      <c r="T135" s="11"/>
      <c r="V135" s="44">
        <v>100941</v>
      </c>
      <c r="W135" s="44">
        <v>100941</v>
      </c>
    </row>
    <row r="136" spans="1:23" ht="42.75" customHeight="1">
      <c r="A136" s="10"/>
      <c r="B136" s="81" t="s">
        <v>31</v>
      </c>
      <c r="C136" s="81"/>
      <c r="D136" s="81"/>
      <c r="E136" s="81"/>
      <c r="F136" s="81"/>
      <c r="G136" s="81"/>
      <c r="H136" s="81"/>
      <c r="I136" s="81"/>
      <c r="J136" s="81"/>
      <c r="K136" s="82"/>
      <c r="L136" s="25">
        <v>700</v>
      </c>
      <c r="M136" s="22">
        <v>1</v>
      </c>
      <c r="N136" s="22">
        <v>3</v>
      </c>
      <c r="O136" s="24" t="s">
        <v>30</v>
      </c>
      <c r="P136" s="23" t="s">
        <v>29</v>
      </c>
      <c r="Q136" s="60">
        <f t="shared" si="4"/>
        <v>30.484000000000002</v>
      </c>
      <c r="R136" s="60">
        <f t="shared" si="5"/>
        <v>30.484000000000002</v>
      </c>
      <c r="S136" s="21">
        <v>1</v>
      </c>
      <c r="T136" s="11"/>
      <c r="V136" s="44">
        <v>30484</v>
      </c>
      <c r="W136" s="44">
        <v>30484</v>
      </c>
    </row>
    <row r="137" spans="1:23" ht="42.75" customHeight="1">
      <c r="A137" s="10"/>
      <c r="B137" s="81" t="s">
        <v>131</v>
      </c>
      <c r="C137" s="81"/>
      <c r="D137" s="81"/>
      <c r="E137" s="81"/>
      <c r="F137" s="81"/>
      <c r="G137" s="81"/>
      <c r="H137" s="81"/>
      <c r="I137" s="81"/>
      <c r="J137" s="81"/>
      <c r="K137" s="82"/>
      <c r="L137" s="25">
        <v>700</v>
      </c>
      <c r="M137" s="22">
        <v>1</v>
      </c>
      <c r="N137" s="22">
        <v>6</v>
      </c>
      <c r="O137" s="24">
        <v>0</v>
      </c>
      <c r="P137" s="23">
        <v>0</v>
      </c>
      <c r="Q137" s="60">
        <f t="shared" si="4"/>
        <v>1967.1120000000001</v>
      </c>
      <c r="R137" s="60">
        <f t="shared" si="5"/>
        <v>1382.029</v>
      </c>
      <c r="S137" s="21">
        <v>0.70256752030387692</v>
      </c>
      <c r="T137" s="11"/>
      <c r="V137" s="44">
        <v>1967112</v>
      </c>
      <c r="W137" s="44">
        <v>1382029</v>
      </c>
    </row>
    <row r="138" spans="1:23" ht="21.75" customHeight="1">
      <c r="A138" s="10"/>
      <c r="B138" s="81" t="s">
        <v>33</v>
      </c>
      <c r="C138" s="81"/>
      <c r="D138" s="81"/>
      <c r="E138" s="81"/>
      <c r="F138" s="81"/>
      <c r="G138" s="81"/>
      <c r="H138" s="81"/>
      <c r="I138" s="81"/>
      <c r="J138" s="81"/>
      <c r="K138" s="82"/>
      <c r="L138" s="25">
        <v>700</v>
      </c>
      <c r="M138" s="22">
        <v>1</v>
      </c>
      <c r="N138" s="22">
        <v>6</v>
      </c>
      <c r="O138" s="24" t="s">
        <v>135</v>
      </c>
      <c r="P138" s="23" t="s">
        <v>32</v>
      </c>
      <c r="Q138" s="60">
        <f t="shared" si="4"/>
        <v>1436</v>
      </c>
      <c r="R138" s="60">
        <f t="shared" si="5"/>
        <v>999.02200000000005</v>
      </c>
      <c r="S138" s="21">
        <v>0.69569777158774371</v>
      </c>
      <c r="T138" s="11"/>
      <c r="V138" s="44">
        <v>1436000</v>
      </c>
      <c r="W138" s="44">
        <v>999022</v>
      </c>
    </row>
    <row r="139" spans="1:23" ht="42.75" customHeight="1">
      <c r="A139" s="10"/>
      <c r="B139" s="81" t="s">
        <v>31</v>
      </c>
      <c r="C139" s="81"/>
      <c r="D139" s="81"/>
      <c r="E139" s="81"/>
      <c r="F139" s="81"/>
      <c r="G139" s="81"/>
      <c r="H139" s="81"/>
      <c r="I139" s="81"/>
      <c r="J139" s="81"/>
      <c r="K139" s="82"/>
      <c r="L139" s="25">
        <v>700</v>
      </c>
      <c r="M139" s="22">
        <v>1</v>
      </c>
      <c r="N139" s="22">
        <v>6</v>
      </c>
      <c r="O139" s="24" t="s">
        <v>135</v>
      </c>
      <c r="P139" s="23" t="s">
        <v>29</v>
      </c>
      <c r="Q139" s="60">
        <f t="shared" si="4"/>
        <v>434</v>
      </c>
      <c r="R139" s="60">
        <f t="shared" si="5"/>
        <v>299.89499999999998</v>
      </c>
      <c r="S139" s="21">
        <v>0.69100230414746544</v>
      </c>
      <c r="T139" s="11"/>
      <c r="V139" s="44">
        <v>434000</v>
      </c>
      <c r="W139" s="44">
        <v>299895</v>
      </c>
    </row>
    <row r="140" spans="1:23" ht="18.75" customHeight="1">
      <c r="A140" s="10"/>
      <c r="B140" s="81" t="s">
        <v>6</v>
      </c>
      <c r="C140" s="81"/>
      <c r="D140" s="81"/>
      <c r="E140" s="81"/>
      <c r="F140" s="81"/>
      <c r="G140" s="81"/>
      <c r="H140" s="81"/>
      <c r="I140" s="81"/>
      <c r="J140" s="81"/>
      <c r="K140" s="82"/>
      <c r="L140" s="25">
        <v>700</v>
      </c>
      <c r="M140" s="22">
        <v>1</v>
      </c>
      <c r="N140" s="22">
        <v>6</v>
      </c>
      <c r="O140" s="24" t="s">
        <v>134</v>
      </c>
      <c r="P140" s="23" t="s">
        <v>5</v>
      </c>
      <c r="Q140" s="60">
        <f t="shared" si="4"/>
        <v>14</v>
      </c>
      <c r="R140" s="60">
        <f t="shared" si="5"/>
        <v>0</v>
      </c>
      <c r="S140" s="21">
        <v>0</v>
      </c>
      <c r="T140" s="11"/>
      <c r="V140" s="44">
        <v>14000</v>
      </c>
      <c r="W140" s="44">
        <v>0</v>
      </c>
    </row>
    <row r="141" spans="1:23" ht="21.75" customHeight="1">
      <c r="A141" s="10"/>
      <c r="B141" s="81" t="s">
        <v>33</v>
      </c>
      <c r="C141" s="81"/>
      <c r="D141" s="81"/>
      <c r="E141" s="81"/>
      <c r="F141" s="81"/>
      <c r="G141" s="81"/>
      <c r="H141" s="81"/>
      <c r="I141" s="81"/>
      <c r="J141" s="81"/>
      <c r="K141" s="82"/>
      <c r="L141" s="25">
        <v>700</v>
      </c>
      <c r="M141" s="22">
        <v>1</v>
      </c>
      <c r="N141" s="22">
        <v>6</v>
      </c>
      <c r="O141" s="24" t="s">
        <v>30</v>
      </c>
      <c r="P141" s="23" t="s">
        <v>32</v>
      </c>
      <c r="Q141" s="60">
        <f t="shared" si="4"/>
        <v>63.834000000000003</v>
      </c>
      <c r="R141" s="60">
        <f t="shared" si="5"/>
        <v>63.834000000000003</v>
      </c>
      <c r="S141" s="21">
        <v>1</v>
      </c>
      <c r="T141" s="11"/>
      <c r="V141" s="44">
        <v>63834</v>
      </c>
      <c r="W141" s="44">
        <v>63834</v>
      </c>
    </row>
    <row r="142" spans="1:23" ht="42.75" customHeight="1">
      <c r="A142" s="10"/>
      <c r="B142" s="81" t="s">
        <v>31</v>
      </c>
      <c r="C142" s="81"/>
      <c r="D142" s="81"/>
      <c r="E142" s="81"/>
      <c r="F142" s="81"/>
      <c r="G142" s="81"/>
      <c r="H142" s="81"/>
      <c r="I142" s="81"/>
      <c r="J142" s="81"/>
      <c r="K142" s="82"/>
      <c r="L142" s="25">
        <v>700</v>
      </c>
      <c r="M142" s="22">
        <v>1</v>
      </c>
      <c r="N142" s="22">
        <v>6</v>
      </c>
      <c r="O142" s="24" t="s">
        <v>30</v>
      </c>
      <c r="P142" s="23" t="s">
        <v>29</v>
      </c>
      <c r="Q142" s="60">
        <f t="shared" si="4"/>
        <v>19.277999999999999</v>
      </c>
      <c r="R142" s="60">
        <f t="shared" si="5"/>
        <v>19.277999999999999</v>
      </c>
      <c r="S142" s="21">
        <v>1</v>
      </c>
      <c r="T142" s="11"/>
      <c r="V142" s="44">
        <v>19278</v>
      </c>
      <c r="W142" s="44">
        <v>19278</v>
      </c>
    </row>
    <row r="143" spans="1:23" ht="18.75" customHeight="1">
      <c r="A143" s="10"/>
      <c r="B143" s="81" t="s">
        <v>87</v>
      </c>
      <c r="C143" s="81"/>
      <c r="D143" s="81"/>
      <c r="E143" s="81"/>
      <c r="F143" s="81"/>
      <c r="G143" s="81"/>
      <c r="H143" s="81"/>
      <c r="I143" s="81"/>
      <c r="J143" s="81"/>
      <c r="K143" s="82"/>
      <c r="L143" s="25">
        <v>700</v>
      </c>
      <c r="M143" s="22">
        <v>4</v>
      </c>
      <c r="N143" s="22">
        <v>0</v>
      </c>
      <c r="O143" s="24">
        <v>0</v>
      </c>
      <c r="P143" s="23">
        <v>0</v>
      </c>
      <c r="Q143" s="60">
        <f t="shared" si="4"/>
        <v>553</v>
      </c>
      <c r="R143" s="60">
        <f t="shared" si="5"/>
        <v>407.08300000000003</v>
      </c>
      <c r="S143" s="21">
        <v>0.73613562386980114</v>
      </c>
      <c r="T143" s="11"/>
      <c r="V143" s="44">
        <v>553000</v>
      </c>
      <c r="W143" s="44">
        <v>407083</v>
      </c>
    </row>
    <row r="144" spans="1:23" ht="21.75" customHeight="1">
      <c r="A144" s="10"/>
      <c r="B144" s="81" t="s">
        <v>79</v>
      </c>
      <c r="C144" s="81"/>
      <c r="D144" s="81"/>
      <c r="E144" s="81"/>
      <c r="F144" s="81"/>
      <c r="G144" s="81"/>
      <c r="H144" s="81"/>
      <c r="I144" s="81"/>
      <c r="J144" s="81"/>
      <c r="K144" s="82"/>
      <c r="L144" s="25">
        <v>700</v>
      </c>
      <c r="M144" s="22">
        <v>4</v>
      </c>
      <c r="N144" s="22">
        <v>12</v>
      </c>
      <c r="O144" s="24">
        <v>0</v>
      </c>
      <c r="P144" s="23">
        <v>0</v>
      </c>
      <c r="Q144" s="60">
        <f t="shared" si="4"/>
        <v>553</v>
      </c>
      <c r="R144" s="60">
        <f t="shared" si="5"/>
        <v>407.08300000000003</v>
      </c>
      <c r="S144" s="21">
        <v>0.73613562386980114</v>
      </c>
      <c r="T144" s="11"/>
      <c r="V144" s="44">
        <v>553000</v>
      </c>
      <c r="W144" s="44">
        <v>407083</v>
      </c>
    </row>
    <row r="145" spans="1:23" ht="18.75" customHeight="1">
      <c r="A145" s="10"/>
      <c r="B145" s="81" t="s">
        <v>60</v>
      </c>
      <c r="C145" s="81"/>
      <c r="D145" s="81"/>
      <c r="E145" s="81"/>
      <c r="F145" s="81"/>
      <c r="G145" s="81"/>
      <c r="H145" s="81"/>
      <c r="I145" s="81"/>
      <c r="J145" s="81"/>
      <c r="K145" s="82"/>
      <c r="L145" s="25">
        <v>700</v>
      </c>
      <c r="M145" s="22">
        <v>4</v>
      </c>
      <c r="N145" s="22">
        <v>12</v>
      </c>
      <c r="O145" s="24" t="s">
        <v>133</v>
      </c>
      <c r="P145" s="23" t="s">
        <v>59</v>
      </c>
      <c r="Q145" s="60">
        <f t="shared" si="4"/>
        <v>425</v>
      </c>
      <c r="R145" s="60">
        <f t="shared" si="5"/>
        <v>312.66000000000003</v>
      </c>
      <c r="S145" s="21">
        <v>0.73567058823529408</v>
      </c>
      <c r="T145" s="11"/>
      <c r="V145" s="44">
        <v>425000</v>
      </c>
      <c r="W145" s="44">
        <v>312660</v>
      </c>
    </row>
    <row r="146" spans="1:23" ht="42.75" customHeight="1">
      <c r="A146" s="10"/>
      <c r="B146" s="81" t="s">
        <v>58</v>
      </c>
      <c r="C146" s="81"/>
      <c r="D146" s="81"/>
      <c r="E146" s="81"/>
      <c r="F146" s="81"/>
      <c r="G146" s="81"/>
      <c r="H146" s="81"/>
      <c r="I146" s="81"/>
      <c r="J146" s="81"/>
      <c r="K146" s="82"/>
      <c r="L146" s="25">
        <v>700</v>
      </c>
      <c r="M146" s="22">
        <v>4</v>
      </c>
      <c r="N146" s="22">
        <v>12</v>
      </c>
      <c r="O146" s="24" t="s">
        <v>133</v>
      </c>
      <c r="P146" s="23" t="s">
        <v>57</v>
      </c>
      <c r="Q146" s="60">
        <f t="shared" si="4"/>
        <v>128</v>
      </c>
      <c r="R146" s="60">
        <f t="shared" si="5"/>
        <v>94.423000000000002</v>
      </c>
      <c r="S146" s="21">
        <v>0.73767968750000001</v>
      </c>
      <c r="T146" s="11"/>
      <c r="V146" s="44">
        <v>128000</v>
      </c>
      <c r="W146" s="44">
        <v>94423</v>
      </c>
    </row>
    <row r="147" spans="1:23" ht="21.75" customHeight="1">
      <c r="A147" s="10"/>
      <c r="B147" s="85" t="s">
        <v>132</v>
      </c>
      <c r="C147" s="85"/>
      <c r="D147" s="85"/>
      <c r="E147" s="85"/>
      <c r="F147" s="85"/>
      <c r="G147" s="85"/>
      <c r="H147" s="85"/>
      <c r="I147" s="85"/>
      <c r="J147" s="85"/>
      <c r="K147" s="86"/>
      <c r="L147" s="75">
        <v>800</v>
      </c>
      <c r="M147" s="76">
        <v>0</v>
      </c>
      <c r="N147" s="76">
        <v>0</v>
      </c>
      <c r="O147" s="77">
        <v>0</v>
      </c>
      <c r="P147" s="78">
        <v>0</v>
      </c>
      <c r="Q147" s="79">
        <f t="shared" si="4"/>
        <v>6396.8850000000002</v>
      </c>
      <c r="R147" s="79">
        <f t="shared" si="5"/>
        <v>4042.9740200000001</v>
      </c>
      <c r="S147" s="80">
        <v>0.63202230773259171</v>
      </c>
      <c r="T147" s="11"/>
      <c r="V147" s="44">
        <v>6396885</v>
      </c>
      <c r="W147" s="44">
        <v>4042974.02</v>
      </c>
    </row>
    <row r="148" spans="1:23" ht="18.75" customHeight="1">
      <c r="A148" s="10"/>
      <c r="B148" s="81" t="s">
        <v>129</v>
      </c>
      <c r="C148" s="81"/>
      <c r="D148" s="81"/>
      <c r="E148" s="81"/>
      <c r="F148" s="81"/>
      <c r="G148" s="81"/>
      <c r="H148" s="81"/>
      <c r="I148" s="81"/>
      <c r="J148" s="81"/>
      <c r="K148" s="82"/>
      <c r="L148" s="25">
        <v>800</v>
      </c>
      <c r="M148" s="22">
        <v>1</v>
      </c>
      <c r="N148" s="22">
        <v>0</v>
      </c>
      <c r="O148" s="24">
        <v>0</v>
      </c>
      <c r="P148" s="23">
        <v>0</v>
      </c>
      <c r="Q148" s="60">
        <f t="shared" si="4"/>
        <v>6396.8850000000002</v>
      </c>
      <c r="R148" s="60">
        <f t="shared" si="5"/>
        <v>4042.9740200000001</v>
      </c>
      <c r="S148" s="21">
        <v>0.63202230773259171</v>
      </c>
      <c r="T148" s="11"/>
      <c r="V148" s="44">
        <v>6396885</v>
      </c>
      <c r="W148" s="44">
        <v>4042974.02</v>
      </c>
    </row>
    <row r="149" spans="1:23" ht="42.75" customHeight="1">
      <c r="A149" s="10"/>
      <c r="B149" s="81" t="s">
        <v>131</v>
      </c>
      <c r="C149" s="81"/>
      <c r="D149" s="81"/>
      <c r="E149" s="81"/>
      <c r="F149" s="81"/>
      <c r="G149" s="81"/>
      <c r="H149" s="81"/>
      <c r="I149" s="81"/>
      <c r="J149" s="81"/>
      <c r="K149" s="82"/>
      <c r="L149" s="25">
        <v>800</v>
      </c>
      <c r="M149" s="22">
        <v>1</v>
      </c>
      <c r="N149" s="22">
        <v>6</v>
      </c>
      <c r="O149" s="24">
        <v>0</v>
      </c>
      <c r="P149" s="23">
        <v>0</v>
      </c>
      <c r="Q149" s="60">
        <f t="shared" ref="Q149:Q198" si="6">V149/1000</f>
        <v>6396.8850000000002</v>
      </c>
      <c r="R149" s="60">
        <f t="shared" ref="R149:R198" si="7">W149/1000</f>
        <v>4042.9740200000001</v>
      </c>
      <c r="S149" s="21">
        <v>0.63202230773259171</v>
      </c>
      <c r="T149" s="11"/>
      <c r="V149" s="44">
        <v>6396885</v>
      </c>
      <c r="W149" s="44">
        <v>4042974.02</v>
      </c>
    </row>
    <row r="150" spans="1:23" ht="21.75" customHeight="1">
      <c r="A150" s="10"/>
      <c r="B150" s="81" t="s">
        <v>33</v>
      </c>
      <c r="C150" s="81"/>
      <c r="D150" s="81"/>
      <c r="E150" s="81"/>
      <c r="F150" s="81"/>
      <c r="G150" s="81"/>
      <c r="H150" s="81"/>
      <c r="I150" s="81"/>
      <c r="J150" s="81"/>
      <c r="K150" s="82"/>
      <c r="L150" s="25">
        <v>800</v>
      </c>
      <c r="M150" s="22">
        <v>1</v>
      </c>
      <c r="N150" s="22">
        <v>6</v>
      </c>
      <c r="O150" s="24" t="s">
        <v>34</v>
      </c>
      <c r="P150" s="23" t="s">
        <v>32</v>
      </c>
      <c r="Q150" s="60">
        <f t="shared" si="6"/>
        <v>4185</v>
      </c>
      <c r="R150" s="60">
        <f t="shared" si="7"/>
        <v>2706.4630000000002</v>
      </c>
      <c r="S150" s="21">
        <v>0.64670561529271209</v>
      </c>
      <c r="T150" s="11"/>
      <c r="V150" s="44">
        <v>4185000</v>
      </c>
      <c r="W150" s="44">
        <v>2706463</v>
      </c>
    </row>
    <row r="151" spans="1:23" ht="42.75" customHeight="1">
      <c r="A151" s="10"/>
      <c r="B151" s="81" t="s">
        <v>31</v>
      </c>
      <c r="C151" s="81"/>
      <c r="D151" s="81"/>
      <c r="E151" s="81"/>
      <c r="F151" s="81"/>
      <c r="G151" s="81"/>
      <c r="H151" s="81"/>
      <c r="I151" s="81"/>
      <c r="J151" s="81"/>
      <c r="K151" s="82"/>
      <c r="L151" s="25">
        <v>800</v>
      </c>
      <c r="M151" s="22">
        <v>1</v>
      </c>
      <c r="N151" s="22">
        <v>6</v>
      </c>
      <c r="O151" s="24" t="s">
        <v>34</v>
      </c>
      <c r="P151" s="23" t="s">
        <v>29</v>
      </c>
      <c r="Q151" s="60">
        <f t="shared" si="6"/>
        <v>1264</v>
      </c>
      <c r="R151" s="60">
        <f t="shared" si="7"/>
        <v>815.03700000000003</v>
      </c>
      <c r="S151" s="21">
        <v>0.64480775316455696</v>
      </c>
      <c r="T151" s="11"/>
      <c r="V151" s="44">
        <v>1264000</v>
      </c>
      <c r="W151" s="44">
        <v>815037</v>
      </c>
    </row>
    <row r="152" spans="1:23" ht="32.25" customHeight="1">
      <c r="A152" s="10"/>
      <c r="B152" s="81" t="s">
        <v>72</v>
      </c>
      <c r="C152" s="81"/>
      <c r="D152" s="81"/>
      <c r="E152" s="81"/>
      <c r="F152" s="81"/>
      <c r="G152" s="81"/>
      <c r="H152" s="81"/>
      <c r="I152" s="81"/>
      <c r="J152" s="81"/>
      <c r="K152" s="82"/>
      <c r="L152" s="25">
        <v>800</v>
      </c>
      <c r="M152" s="22">
        <v>1</v>
      </c>
      <c r="N152" s="22">
        <v>6</v>
      </c>
      <c r="O152" s="24" t="s">
        <v>122</v>
      </c>
      <c r="P152" s="23" t="s">
        <v>71</v>
      </c>
      <c r="Q152" s="60">
        <f t="shared" si="6"/>
        <v>554</v>
      </c>
      <c r="R152" s="60">
        <f t="shared" si="7"/>
        <v>266.82041999999996</v>
      </c>
      <c r="S152" s="21">
        <v>0.48162530685920574</v>
      </c>
      <c r="T152" s="11"/>
      <c r="V152" s="44">
        <v>554000</v>
      </c>
      <c r="W152" s="44">
        <v>266820.42</v>
      </c>
    </row>
    <row r="153" spans="1:23" ht="18.75" customHeight="1">
      <c r="A153" s="10"/>
      <c r="B153" s="81" t="s">
        <v>6</v>
      </c>
      <c r="C153" s="81"/>
      <c r="D153" s="81"/>
      <c r="E153" s="81"/>
      <c r="F153" s="81"/>
      <c r="G153" s="81"/>
      <c r="H153" s="81"/>
      <c r="I153" s="81"/>
      <c r="J153" s="81"/>
      <c r="K153" s="82"/>
      <c r="L153" s="25">
        <v>800</v>
      </c>
      <c r="M153" s="22">
        <v>1</v>
      </c>
      <c r="N153" s="22">
        <v>6</v>
      </c>
      <c r="O153" s="24" t="s">
        <v>122</v>
      </c>
      <c r="P153" s="23" t="s">
        <v>5</v>
      </c>
      <c r="Q153" s="60">
        <f t="shared" si="6"/>
        <v>183</v>
      </c>
      <c r="R153" s="60">
        <f t="shared" si="7"/>
        <v>51.1036</v>
      </c>
      <c r="S153" s="21">
        <v>0.27925464480874318</v>
      </c>
      <c r="T153" s="11"/>
      <c r="V153" s="44">
        <v>183000</v>
      </c>
      <c r="W153" s="44">
        <v>51103.6</v>
      </c>
    </row>
    <row r="154" spans="1:23" ht="21.75" customHeight="1">
      <c r="A154" s="10"/>
      <c r="B154" s="81" t="s">
        <v>125</v>
      </c>
      <c r="C154" s="81"/>
      <c r="D154" s="81"/>
      <c r="E154" s="81"/>
      <c r="F154" s="81"/>
      <c r="G154" s="81"/>
      <c r="H154" s="81"/>
      <c r="I154" s="81"/>
      <c r="J154" s="81"/>
      <c r="K154" s="82"/>
      <c r="L154" s="25">
        <v>800</v>
      </c>
      <c r="M154" s="22">
        <v>1</v>
      </c>
      <c r="N154" s="22">
        <v>6</v>
      </c>
      <c r="O154" s="24" t="s">
        <v>122</v>
      </c>
      <c r="P154" s="23" t="s">
        <v>124</v>
      </c>
      <c r="Q154" s="60">
        <f t="shared" si="6"/>
        <v>3</v>
      </c>
      <c r="R154" s="60">
        <f t="shared" si="7"/>
        <v>0</v>
      </c>
      <c r="S154" s="21">
        <v>0</v>
      </c>
      <c r="T154" s="11"/>
      <c r="V154" s="44">
        <v>3000</v>
      </c>
      <c r="W154" s="44">
        <v>0</v>
      </c>
    </row>
    <row r="155" spans="1:23" ht="18.75" customHeight="1">
      <c r="A155" s="10"/>
      <c r="B155" s="81" t="s">
        <v>66</v>
      </c>
      <c r="C155" s="81"/>
      <c r="D155" s="81"/>
      <c r="E155" s="81"/>
      <c r="F155" s="81"/>
      <c r="G155" s="81"/>
      <c r="H155" s="81"/>
      <c r="I155" s="81"/>
      <c r="J155" s="81"/>
      <c r="K155" s="82"/>
      <c r="L155" s="25">
        <v>800</v>
      </c>
      <c r="M155" s="22">
        <v>1</v>
      </c>
      <c r="N155" s="22">
        <v>6</v>
      </c>
      <c r="O155" s="24" t="s">
        <v>122</v>
      </c>
      <c r="P155" s="23" t="s">
        <v>64</v>
      </c>
      <c r="Q155" s="60">
        <f t="shared" si="6"/>
        <v>4</v>
      </c>
      <c r="R155" s="60">
        <f t="shared" si="7"/>
        <v>0.96599999999999997</v>
      </c>
      <c r="S155" s="21">
        <v>0.24149999999999999</v>
      </c>
      <c r="T155" s="11"/>
      <c r="V155" s="44">
        <v>4000</v>
      </c>
      <c r="W155" s="44">
        <v>966</v>
      </c>
    </row>
    <row r="156" spans="1:23" ht="18.75" customHeight="1">
      <c r="A156" s="10"/>
      <c r="B156" s="81" t="s">
        <v>123</v>
      </c>
      <c r="C156" s="81"/>
      <c r="D156" s="81"/>
      <c r="E156" s="81"/>
      <c r="F156" s="81"/>
      <c r="G156" s="81"/>
      <c r="H156" s="81"/>
      <c r="I156" s="81"/>
      <c r="J156" s="81"/>
      <c r="K156" s="82"/>
      <c r="L156" s="25">
        <v>800</v>
      </c>
      <c r="M156" s="22">
        <v>1</v>
      </c>
      <c r="N156" s="22">
        <v>6</v>
      </c>
      <c r="O156" s="24" t="s">
        <v>122</v>
      </c>
      <c r="P156" s="23" t="s">
        <v>121</v>
      </c>
      <c r="Q156" s="60">
        <f t="shared" si="6"/>
        <v>2</v>
      </c>
      <c r="R156" s="60">
        <f t="shared" si="7"/>
        <v>0.69899999999999995</v>
      </c>
      <c r="S156" s="21">
        <v>0.34949999999999998</v>
      </c>
      <c r="T156" s="11"/>
      <c r="V156" s="44">
        <v>2000</v>
      </c>
      <c r="W156" s="44">
        <v>699</v>
      </c>
    </row>
    <row r="157" spans="1:23" ht="21.75" customHeight="1">
      <c r="A157" s="10"/>
      <c r="B157" s="81" t="s">
        <v>33</v>
      </c>
      <c r="C157" s="81"/>
      <c r="D157" s="81"/>
      <c r="E157" s="81"/>
      <c r="F157" s="81"/>
      <c r="G157" s="81"/>
      <c r="H157" s="81"/>
      <c r="I157" s="81"/>
      <c r="J157" s="81"/>
      <c r="K157" s="82"/>
      <c r="L157" s="25">
        <v>800</v>
      </c>
      <c r="M157" s="22">
        <v>1</v>
      </c>
      <c r="N157" s="22">
        <v>6</v>
      </c>
      <c r="O157" s="24" t="s">
        <v>30</v>
      </c>
      <c r="P157" s="23" t="s">
        <v>32</v>
      </c>
      <c r="Q157" s="60">
        <f t="shared" si="6"/>
        <v>155.05699999999999</v>
      </c>
      <c r="R157" s="60">
        <f t="shared" si="7"/>
        <v>155.05699999999999</v>
      </c>
      <c r="S157" s="21">
        <v>1</v>
      </c>
      <c r="T157" s="11"/>
      <c r="V157" s="44">
        <v>155057</v>
      </c>
      <c r="W157" s="44">
        <v>155057</v>
      </c>
    </row>
    <row r="158" spans="1:23" ht="42.75" customHeight="1">
      <c r="A158" s="10"/>
      <c r="B158" s="81" t="s">
        <v>31</v>
      </c>
      <c r="C158" s="81"/>
      <c r="D158" s="81"/>
      <c r="E158" s="81"/>
      <c r="F158" s="81"/>
      <c r="G158" s="81"/>
      <c r="H158" s="81"/>
      <c r="I158" s="81"/>
      <c r="J158" s="81"/>
      <c r="K158" s="82"/>
      <c r="L158" s="25">
        <v>800</v>
      </c>
      <c r="M158" s="22">
        <v>1</v>
      </c>
      <c r="N158" s="22">
        <v>6</v>
      </c>
      <c r="O158" s="24" t="s">
        <v>30</v>
      </c>
      <c r="P158" s="23" t="s">
        <v>29</v>
      </c>
      <c r="Q158" s="60">
        <f t="shared" si="6"/>
        <v>46.828000000000003</v>
      </c>
      <c r="R158" s="60">
        <f t="shared" si="7"/>
        <v>46.828000000000003</v>
      </c>
      <c r="S158" s="21">
        <v>1</v>
      </c>
      <c r="T158" s="11"/>
      <c r="V158" s="44">
        <v>46828</v>
      </c>
      <c r="W158" s="44">
        <v>46828</v>
      </c>
    </row>
    <row r="159" spans="1:23" ht="18.75" customHeight="1">
      <c r="A159" s="10"/>
      <c r="B159" s="85" t="s">
        <v>130</v>
      </c>
      <c r="C159" s="85"/>
      <c r="D159" s="85"/>
      <c r="E159" s="85"/>
      <c r="F159" s="85"/>
      <c r="G159" s="85"/>
      <c r="H159" s="85"/>
      <c r="I159" s="85"/>
      <c r="J159" s="85"/>
      <c r="K159" s="86"/>
      <c r="L159" s="75">
        <v>900</v>
      </c>
      <c r="M159" s="76">
        <v>0</v>
      </c>
      <c r="N159" s="76">
        <v>0</v>
      </c>
      <c r="O159" s="77">
        <v>0</v>
      </c>
      <c r="P159" s="78">
        <v>0</v>
      </c>
      <c r="Q159" s="79">
        <f t="shared" si="6"/>
        <v>91297.402749999994</v>
      </c>
      <c r="R159" s="79">
        <f t="shared" si="7"/>
        <v>58736.037729999996</v>
      </c>
      <c r="S159" s="80">
        <v>0.64334839722480497</v>
      </c>
      <c r="T159" s="11"/>
      <c r="V159" s="44">
        <v>91297402.75</v>
      </c>
      <c r="W159" s="44">
        <v>58736037.729999997</v>
      </c>
    </row>
    <row r="160" spans="1:23" ht="18.75" customHeight="1">
      <c r="A160" s="10"/>
      <c r="B160" s="81" t="s">
        <v>129</v>
      </c>
      <c r="C160" s="81"/>
      <c r="D160" s="81"/>
      <c r="E160" s="81"/>
      <c r="F160" s="81"/>
      <c r="G160" s="81"/>
      <c r="H160" s="81"/>
      <c r="I160" s="81"/>
      <c r="J160" s="81"/>
      <c r="K160" s="82"/>
      <c r="L160" s="25">
        <v>900</v>
      </c>
      <c r="M160" s="22">
        <v>1</v>
      </c>
      <c r="N160" s="22">
        <v>0</v>
      </c>
      <c r="O160" s="24">
        <v>0</v>
      </c>
      <c r="P160" s="23">
        <v>0</v>
      </c>
      <c r="Q160" s="60">
        <f t="shared" si="6"/>
        <v>21935.107350000002</v>
      </c>
      <c r="R160" s="60">
        <f t="shared" si="7"/>
        <v>15466.952720000001</v>
      </c>
      <c r="S160" s="21">
        <v>0.7051231832699465</v>
      </c>
      <c r="T160" s="11"/>
      <c r="V160" s="44">
        <v>21935107.350000001</v>
      </c>
      <c r="W160" s="44">
        <v>15466952.720000001</v>
      </c>
    </row>
    <row r="161" spans="1:23" ht="32.25" customHeight="1">
      <c r="A161" s="10"/>
      <c r="B161" s="81" t="s">
        <v>128</v>
      </c>
      <c r="C161" s="81"/>
      <c r="D161" s="81"/>
      <c r="E161" s="81"/>
      <c r="F161" s="81"/>
      <c r="G161" s="81"/>
      <c r="H161" s="81"/>
      <c r="I161" s="81"/>
      <c r="J161" s="81"/>
      <c r="K161" s="82"/>
      <c r="L161" s="25">
        <v>900</v>
      </c>
      <c r="M161" s="22">
        <v>1</v>
      </c>
      <c r="N161" s="22">
        <v>2</v>
      </c>
      <c r="O161" s="24">
        <v>0</v>
      </c>
      <c r="P161" s="23">
        <v>0</v>
      </c>
      <c r="Q161" s="60">
        <f t="shared" si="6"/>
        <v>1812.729</v>
      </c>
      <c r="R161" s="60">
        <f t="shared" si="7"/>
        <v>1425.0540000000001</v>
      </c>
      <c r="S161" s="21">
        <v>0.78613736526529887</v>
      </c>
      <c r="T161" s="11"/>
      <c r="V161" s="44">
        <v>1812729</v>
      </c>
      <c r="W161" s="44">
        <v>1425054</v>
      </c>
    </row>
    <row r="162" spans="1:23" ht="21.75" customHeight="1">
      <c r="A162" s="10"/>
      <c r="B162" s="81" t="s">
        <v>33</v>
      </c>
      <c r="C162" s="81"/>
      <c r="D162" s="81"/>
      <c r="E162" s="81"/>
      <c r="F162" s="81"/>
      <c r="G162" s="81"/>
      <c r="H162" s="81"/>
      <c r="I162" s="81"/>
      <c r="J162" s="81"/>
      <c r="K162" s="82"/>
      <c r="L162" s="25">
        <v>900</v>
      </c>
      <c r="M162" s="22">
        <v>1</v>
      </c>
      <c r="N162" s="22">
        <v>2</v>
      </c>
      <c r="O162" s="24" t="s">
        <v>127</v>
      </c>
      <c r="P162" s="23" t="s">
        <v>32</v>
      </c>
      <c r="Q162" s="60">
        <f t="shared" si="6"/>
        <v>1331</v>
      </c>
      <c r="R162" s="60">
        <f t="shared" si="7"/>
        <v>1033.2750000000001</v>
      </c>
      <c r="S162" s="21">
        <v>0.77631480090157778</v>
      </c>
      <c r="T162" s="11"/>
      <c r="V162" s="44">
        <v>1331000</v>
      </c>
      <c r="W162" s="44">
        <v>1033275</v>
      </c>
    </row>
    <row r="163" spans="1:23" ht="42.75" customHeight="1">
      <c r="A163" s="10"/>
      <c r="B163" s="81" t="s">
        <v>31</v>
      </c>
      <c r="C163" s="81"/>
      <c r="D163" s="81"/>
      <c r="E163" s="81"/>
      <c r="F163" s="81"/>
      <c r="G163" s="81"/>
      <c r="H163" s="81"/>
      <c r="I163" s="81"/>
      <c r="J163" s="81"/>
      <c r="K163" s="82"/>
      <c r="L163" s="25">
        <v>900</v>
      </c>
      <c r="M163" s="22">
        <v>1</v>
      </c>
      <c r="N163" s="22">
        <v>2</v>
      </c>
      <c r="O163" s="24" t="s">
        <v>127</v>
      </c>
      <c r="P163" s="23" t="s">
        <v>29</v>
      </c>
      <c r="Q163" s="60">
        <f t="shared" si="6"/>
        <v>402</v>
      </c>
      <c r="R163" s="60">
        <f t="shared" si="7"/>
        <v>312.05</v>
      </c>
      <c r="S163" s="21">
        <v>0.77624378109452741</v>
      </c>
      <c r="T163" s="11"/>
      <c r="V163" s="44">
        <v>402000</v>
      </c>
      <c r="W163" s="44">
        <v>312050</v>
      </c>
    </row>
    <row r="164" spans="1:23" ht="21.75" customHeight="1">
      <c r="A164" s="10"/>
      <c r="B164" s="81" t="s">
        <v>33</v>
      </c>
      <c r="C164" s="81"/>
      <c r="D164" s="81"/>
      <c r="E164" s="81"/>
      <c r="F164" s="81"/>
      <c r="G164" s="81"/>
      <c r="H164" s="81"/>
      <c r="I164" s="81"/>
      <c r="J164" s="81"/>
      <c r="K164" s="82"/>
      <c r="L164" s="25">
        <v>900</v>
      </c>
      <c r="M164" s="22">
        <v>1</v>
      </c>
      <c r="N164" s="22">
        <v>2</v>
      </c>
      <c r="O164" s="24" t="s">
        <v>30</v>
      </c>
      <c r="P164" s="23" t="s">
        <v>32</v>
      </c>
      <c r="Q164" s="60">
        <f t="shared" si="6"/>
        <v>61.235999999999997</v>
      </c>
      <c r="R164" s="60">
        <f t="shared" si="7"/>
        <v>61.235999999999997</v>
      </c>
      <c r="S164" s="21">
        <v>1</v>
      </c>
      <c r="T164" s="11"/>
      <c r="V164" s="44">
        <v>61236</v>
      </c>
      <c r="W164" s="44">
        <v>61236</v>
      </c>
    </row>
    <row r="165" spans="1:23" ht="42.75" customHeight="1">
      <c r="A165" s="10"/>
      <c r="B165" s="81" t="s">
        <v>31</v>
      </c>
      <c r="C165" s="81"/>
      <c r="D165" s="81"/>
      <c r="E165" s="81"/>
      <c r="F165" s="81"/>
      <c r="G165" s="81"/>
      <c r="H165" s="81"/>
      <c r="I165" s="81"/>
      <c r="J165" s="81"/>
      <c r="K165" s="82"/>
      <c r="L165" s="25">
        <v>900</v>
      </c>
      <c r="M165" s="22">
        <v>1</v>
      </c>
      <c r="N165" s="22">
        <v>2</v>
      </c>
      <c r="O165" s="24" t="s">
        <v>30</v>
      </c>
      <c r="P165" s="23" t="s">
        <v>29</v>
      </c>
      <c r="Q165" s="60">
        <f t="shared" si="6"/>
        <v>18.492999999999999</v>
      </c>
      <c r="R165" s="60">
        <f t="shared" si="7"/>
        <v>18.492999999999999</v>
      </c>
      <c r="S165" s="21">
        <v>1</v>
      </c>
      <c r="T165" s="11"/>
      <c r="V165" s="44">
        <v>18493</v>
      </c>
      <c r="W165" s="44">
        <v>18493</v>
      </c>
    </row>
    <row r="166" spans="1:23" ht="53.25" customHeight="1">
      <c r="A166" s="10"/>
      <c r="B166" s="81" t="s">
        <v>126</v>
      </c>
      <c r="C166" s="81"/>
      <c r="D166" s="81"/>
      <c r="E166" s="81"/>
      <c r="F166" s="81"/>
      <c r="G166" s="81"/>
      <c r="H166" s="81"/>
      <c r="I166" s="81"/>
      <c r="J166" s="81"/>
      <c r="K166" s="82"/>
      <c r="L166" s="25">
        <v>900</v>
      </c>
      <c r="M166" s="22">
        <v>1</v>
      </c>
      <c r="N166" s="22">
        <v>4</v>
      </c>
      <c r="O166" s="24">
        <v>0</v>
      </c>
      <c r="P166" s="23">
        <v>0</v>
      </c>
      <c r="Q166" s="60">
        <f t="shared" si="6"/>
        <v>18948.184949999999</v>
      </c>
      <c r="R166" s="60">
        <f t="shared" si="7"/>
        <v>13636.594720000001</v>
      </c>
      <c r="S166" s="21">
        <v>0.71967815154770276</v>
      </c>
      <c r="T166" s="11"/>
      <c r="V166" s="44">
        <v>18948184.949999999</v>
      </c>
      <c r="W166" s="44">
        <v>13636594.720000001</v>
      </c>
    </row>
    <row r="167" spans="1:23" ht="21.75" customHeight="1">
      <c r="A167" s="10"/>
      <c r="B167" s="81" t="s">
        <v>33</v>
      </c>
      <c r="C167" s="81"/>
      <c r="D167" s="81"/>
      <c r="E167" s="81"/>
      <c r="F167" s="81"/>
      <c r="G167" s="81"/>
      <c r="H167" s="81"/>
      <c r="I167" s="81"/>
      <c r="J167" s="81"/>
      <c r="K167" s="82"/>
      <c r="L167" s="25">
        <v>900</v>
      </c>
      <c r="M167" s="22">
        <v>1</v>
      </c>
      <c r="N167" s="22">
        <v>4</v>
      </c>
      <c r="O167" s="24" t="s">
        <v>34</v>
      </c>
      <c r="P167" s="23" t="s">
        <v>32</v>
      </c>
      <c r="Q167" s="60">
        <f t="shared" si="6"/>
        <v>10211.906999999999</v>
      </c>
      <c r="R167" s="60">
        <f t="shared" si="7"/>
        <v>7660.7759999999998</v>
      </c>
      <c r="S167" s="21">
        <v>0.75018074488927489</v>
      </c>
      <c r="T167" s="11"/>
      <c r="V167" s="44">
        <v>10211907</v>
      </c>
      <c r="W167" s="44">
        <v>7660776</v>
      </c>
    </row>
    <row r="168" spans="1:23" ht="42.75" customHeight="1">
      <c r="A168" s="10"/>
      <c r="B168" s="81" t="s">
        <v>31</v>
      </c>
      <c r="C168" s="81"/>
      <c r="D168" s="81"/>
      <c r="E168" s="81"/>
      <c r="F168" s="81"/>
      <c r="G168" s="81"/>
      <c r="H168" s="81"/>
      <c r="I168" s="81"/>
      <c r="J168" s="81"/>
      <c r="K168" s="82"/>
      <c r="L168" s="25">
        <v>900</v>
      </c>
      <c r="M168" s="22">
        <v>1</v>
      </c>
      <c r="N168" s="22">
        <v>4</v>
      </c>
      <c r="O168" s="24" t="s">
        <v>34</v>
      </c>
      <c r="P168" s="23" t="s">
        <v>29</v>
      </c>
      <c r="Q168" s="60">
        <f t="shared" si="6"/>
        <v>3300.9850000000001</v>
      </c>
      <c r="R168" s="60">
        <f t="shared" si="7"/>
        <v>2311.5680000000002</v>
      </c>
      <c r="S168" s="21">
        <v>0.70026613268463811</v>
      </c>
      <c r="T168" s="11"/>
      <c r="V168" s="44">
        <v>3300985</v>
      </c>
      <c r="W168" s="44">
        <v>2311568</v>
      </c>
    </row>
    <row r="169" spans="1:23" ht="32.25" customHeight="1">
      <c r="A169" s="10"/>
      <c r="B169" s="81" t="s">
        <v>72</v>
      </c>
      <c r="C169" s="81"/>
      <c r="D169" s="81"/>
      <c r="E169" s="81"/>
      <c r="F169" s="81"/>
      <c r="G169" s="81"/>
      <c r="H169" s="81"/>
      <c r="I169" s="81"/>
      <c r="J169" s="81"/>
      <c r="K169" s="82"/>
      <c r="L169" s="25">
        <v>900</v>
      </c>
      <c r="M169" s="22">
        <v>1</v>
      </c>
      <c r="N169" s="22">
        <v>4</v>
      </c>
      <c r="O169" s="24" t="s">
        <v>122</v>
      </c>
      <c r="P169" s="23" t="s">
        <v>71</v>
      </c>
      <c r="Q169" s="60">
        <f t="shared" si="6"/>
        <v>376.923</v>
      </c>
      <c r="R169" s="60">
        <f t="shared" si="7"/>
        <v>201.38279</v>
      </c>
      <c r="S169" s="21">
        <v>0.53428098046550621</v>
      </c>
      <c r="T169" s="11"/>
      <c r="V169" s="44">
        <v>376923</v>
      </c>
      <c r="W169" s="44">
        <v>201382.79</v>
      </c>
    </row>
    <row r="170" spans="1:23" ht="18.75" customHeight="1">
      <c r="A170" s="10"/>
      <c r="B170" s="81" t="s">
        <v>6</v>
      </c>
      <c r="C170" s="81"/>
      <c r="D170" s="81"/>
      <c r="E170" s="81"/>
      <c r="F170" s="81"/>
      <c r="G170" s="81"/>
      <c r="H170" s="81"/>
      <c r="I170" s="81"/>
      <c r="J170" s="81"/>
      <c r="K170" s="82"/>
      <c r="L170" s="25">
        <v>900</v>
      </c>
      <c r="M170" s="22">
        <v>1</v>
      </c>
      <c r="N170" s="22">
        <v>4</v>
      </c>
      <c r="O170" s="24" t="s">
        <v>122</v>
      </c>
      <c r="P170" s="23" t="s">
        <v>5</v>
      </c>
      <c r="Q170" s="60">
        <f t="shared" si="6"/>
        <v>883.65494999999999</v>
      </c>
      <c r="R170" s="60">
        <f t="shared" si="7"/>
        <v>769.31981000000007</v>
      </c>
      <c r="S170" s="21">
        <v>0.87061110221812266</v>
      </c>
      <c r="T170" s="11"/>
      <c r="V170" s="44">
        <v>883654.95</v>
      </c>
      <c r="W170" s="44">
        <v>769319.81</v>
      </c>
    </row>
    <row r="171" spans="1:23" ht="18.75" customHeight="1">
      <c r="A171" s="10"/>
      <c r="B171" s="81" t="s">
        <v>49</v>
      </c>
      <c r="C171" s="81"/>
      <c r="D171" s="81"/>
      <c r="E171" s="81"/>
      <c r="F171" s="81"/>
      <c r="G171" s="81"/>
      <c r="H171" s="81"/>
      <c r="I171" s="81"/>
      <c r="J171" s="81"/>
      <c r="K171" s="82"/>
      <c r="L171" s="25">
        <v>900</v>
      </c>
      <c r="M171" s="22">
        <v>1</v>
      </c>
      <c r="N171" s="22">
        <v>4</v>
      </c>
      <c r="O171" s="24" t="s">
        <v>122</v>
      </c>
      <c r="P171" s="23" t="s">
        <v>47</v>
      </c>
      <c r="Q171" s="60">
        <f t="shared" si="6"/>
        <v>3005</v>
      </c>
      <c r="R171" s="60">
        <f t="shared" si="7"/>
        <v>1557.2990199999999</v>
      </c>
      <c r="S171" s="21">
        <v>0.51823594675540763</v>
      </c>
      <c r="T171" s="11"/>
      <c r="V171" s="44">
        <v>3005000</v>
      </c>
      <c r="W171" s="44">
        <v>1557299.02</v>
      </c>
    </row>
    <row r="172" spans="1:23" ht="21.75" customHeight="1">
      <c r="A172" s="10"/>
      <c r="B172" s="81" t="s">
        <v>125</v>
      </c>
      <c r="C172" s="81"/>
      <c r="D172" s="81"/>
      <c r="E172" s="81"/>
      <c r="F172" s="81"/>
      <c r="G172" s="81"/>
      <c r="H172" s="81"/>
      <c r="I172" s="81"/>
      <c r="J172" s="81"/>
      <c r="K172" s="82"/>
      <c r="L172" s="25">
        <v>900</v>
      </c>
      <c r="M172" s="22">
        <v>1</v>
      </c>
      <c r="N172" s="22">
        <v>4</v>
      </c>
      <c r="O172" s="24" t="s">
        <v>122</v>
      </c>
      <c r="P172" s="23" t="s">
        <v>124</v>
      </c>
      <c r="Q172" s="60">
        <f t="shared" si="6"/>
        <v>459.42899999999997</v>
      </c>
      <c r="R172" s="60">
        <f t="shared" si="7"/>
        <v>459.42899999999997</v>
      </c>
      <c r="S172" s="21">
        <v>1</v>
      </c>
      <c r="T172" s="11"/>
      <c r="V172" s="44">
        <v>459429</v>
      </c>
      <c r="W172" s="44">
        <v>459429</v>
      </c>
    </row>
    <row r="173" spans="1:23" ht="18.75" customHeight="1">
      <c r="A173" s="10"/>
      <c r="B173" s="81" t="s">
        <v>66</v>
      </c>
      <c r="C173" s="81"/>
      <c r="D173" s="81"/>
      <c r="E173" s="81"/>
      <c r="F173" s="81"/>
      <c r="G173" s="81"/>
      <c r="H173" s="81"/>
      <c r="I173" s="81"/>
      <c r="J173" s="81"/>
      <c r="K173" s="82"/>
      <c r="L173" s="25">
        <v>900</v>
      </c>
      <c r="M173" s="22">
        <v>1</v>
      </c>
      <c r="N173" s="22">
        <v>4</v>
      </c>
      <c r="O173" s="24" t="s">
        <v>122</v>
      </c>
      <c r="P173" s="23" t="s">
        <v>64</v>
      </c>
      <c r="Q173" s="60">
        <f t="shared" si="6"/>
        <v>27</v>
      </c>
      <c r="R173" s="60">
        <f t="shared" si="7"/>
        <v>19.884</v>
      </c>
      <c r="S173" s="21">
        <v>0.73644444444444446</v>
      </c>
      <c r="T173" s="11"/>
      <c r="V173" s="44">
        <v>27000</v>
      </c>
      <c r="W173" s="44">
        <v>19884</v>
      </c>
    </row>
    <row r="174" spans="1:23" ht="18.75" customHeight="1">
      <c r="A174" s="10"/>
      <c r="B174" s="81" t="s">
        <v>123</v>
      </c>
      <c r="C174" s="81"/>
      <c r="D174" s="81"/>
      <c r="E174" s="81"/>
      <c r="F174" s="81"/>
      <c r="G174" s="81"/>
      <c r="H174" s="81"/>
      <c r="I174" s="81"/>
      <c r="J174" s="81"/>
      <c r="K174" s="82"/>
      <c r="L174" s="25">
        <v>900</v>
      </c>
      <c r="M174" s="22">
        <v>1</v>
      </c>
      <c r="N174" s="22">
        <v>4</v>
      </c>
      <c r="O174" s="24" t="s">
        <v>122</v>
      </c>
      <c r="P174" s="23" t="s">
        <v>121</v>
      </c>
      <c r="Q174" s="60">
        <f t="shared" si="6"/>
        <v>177.42099999999999</v>
      </c>
      <c r="R174" s="60">
        <f t="shared" si="7"/>
        <v>151.0711</v>
      </c>
      <c r="S174" s="21">
        <v>0.85148375896878048</v>
      </c>
      <c r="T174" s="11"/>
      <c r="V174" s="44">
        <v>177421</v>
      </c>
      <c r="W174" s="44">
        <v>151071.1</v>
      </c>
    </row>
    <row r="175" spans="1:23" ht="21.75" customHeight="1">
      <c r="A175" s="10"/>
      <c r="B175" s="81" t="s">
        <v>33</v>
      </c>
      <c r="C175" s="81"/>
      <c r="D175" s="81"/>
      <c r="E175" s="81"/>
      <c r="F175" s="81"/>
      <c r="G175" s="81"/>
      <c r="H175" s="81"/>
      <c r="I175" s="81"/>
      <c r="J175" s="81"/>
      <c r="K175" s="82"/>
      <c r="L175" s="25">
        <v>900</v>
      </c>
      <c r="M175" s="22">
        <v>1</v>
      </c>
      <c r="N175" s="22">
        <v>4</v>
      </c>
      <c r="O175" s="24" t="s">
        <v>30</v>
      </c>
      <c r="P175" s="23" t="s">
        <v>32</v>
      </c>
      <c r="Q175" s="60">
        <f t="shared" si="6"/>
        <v>388.53</v>
      </c>
      <c r="R175" s="60">
        <f t="shared" si="7"/>
        <v>388.53</v>
      </c>
      <c r="S175" s="21">
        <v>1</v>
      </c>
      <c r="T175" s="11"/>
      <c r="V175" s="44">
        <v>388530</v>
      </c>
      <c r="W175" s="44">
        <v>388530</v>
      </c>
    </row>
    <row r="176" spans="1:23" ht="42.75" customHeight="1">
      <c r="A176" s="10"/>
      <c r="B176" s="81" t="s">
        <v>31</v>
      </c>
      <c r="C176" s="81"/>
      <c r="D176" s="81"/>
      <c r="E176" s="81"/>
      <c r="F176" s="81"/>
      <c r="G176" s="81"/>
      <c r="H176" s="81"/>
      <c r="I176" s="81"/>
      <c r="J176" s="81"/>
      <c r="K176" s="82"/>
      <c r="L176" s="25">
        <v>900</v>
      </c>
      <c r="M176" s="22">
        <v>1</v>
      </c>
      <c r="N176" s="22">
        <v>4</v>
      </c>
      <c r="O176" s="24" t="s">
        <v>30</v>
      </c>
      <c r="P176" s="23" t="s">
        <v>29</v>
      </c>
      <c r="Q176" s="60">
        <f t="shared" si="6"/>
        <v>117.33499999999999</v>
      </c>
      <c r="R176" s="60">
        <f t="shared" si="7"/>
        <v>117.33499999999999</v>
      </c>
      <c r="S176" s="21">
        <v>1</v>
      </c>
      <c r="T176" s="11"/>
      <c r="V176" s="44">
        <v>117335</v>
      </c>
      <c r="W176" s="44">
        <v>117335</v>
      </c>
    </row>
    <row r="177" spans="1:23" ht="18.75" customHeight="1">
      <c r="A177" s="10"/>
      <c r="B177" s="81" t="s">
        <v>120</v>
      </c>
      <c r="C177" s="81"/>
      <c r="D177" s="81"/>
      <c r="E177" s="81"/>
      <c r="F177" s="81"/>
      <c r="G177" s="81"/>
      <c r="H177" s="81"/>
      <c r="I177" s="81"/>
      <c r="J177" s="81"/>
      <c r="K177" s="82"/>
      <c r="L177" s="25">
        <v>900</v>
      </c>
      <c r="M177" s="22">
        <v>1</v>
      </c>
      <c r="N177" s="22">
        <v>5</v>
      </c>
      <c r="O177" s="24">
        <v>0</v>
      </c>
      <c r="P177" s="23">
        <v>0</v>
      </c>
      <c r="Q177" s="60">
        <f t="shared" si="6"/>
        <v>44.5</v>
      </c>
      <c r="R177" s="60">
        <f t="shared" si="7"/>
        <v>0</v>
      </c>
      <c r="S177" s="21">
        <v>0</v>
      </c>
      <c r="T177" s="11"/>
      <c r="V177" s="44">
        <v>44500</v>
      </c>
      <c r="W177" s="44">
        <v>0</v>
      </c>
    </row>
    <row r="178" spans="1:23" ht="18.75" customHeight="1">
      <c r="A178" s="10"/>
      <c r="B178" s="81" t="s">
        <v>6</v>
      </c>
      <c r="C178" s="81"/>
      <c r="D178" s="81"/>
      <c r="E178" s="81"/>
      <c r="F178" s="81"/>
      <c r="G178" s="81"/>
      <c r="H178" s="81"/>
      <c r="I178" s="81"/>
      <c r="J178" s="81"/>
      <c r="K178" s="82"/>
      <c r="L178" s="25">
        <v>900</v>
      </c>
      <c r="M178" s="22">
        <v>1</v>
      </c>
      <c r="N178" s="22">
        <v>5</v>
      </c>
      <c r="O178" s="24" t="s">
        <v>119</v>
      </c>
      <c r="P178" s="23" t="s">
        <v>5</v>
      </c>
      <c r="Q178" s="60">
        <f t="shared" si="6"/>
        <v>44.5</v>
      </c>
      <c r="R178" s="60">
        <f t="shared" si="7"/>
        <v>0</v>
      </c>
      <c r="S178" s="21">
        <v>0</v>
      </c>
      <c r="T178" s="11"/>
      <c r="V178" s="44">
        <v>44500</v>
      </c>
      <c r="W178" s="44">
        <v>0</v>
      </c>
    </row>
    <row r="179" spans="1:23" ht="21.75" customHeight="1">
      <c r="A179" s="10"/>
      <c r="B179" s="81" t="s">
        <v>118</v>
      </c>
      <c r="C179" s="81"/>
      <c r="D179" s="81"/>
      <c r="E179" s="81"/>
      <c r="F179" s="81"/>
      <c r="G179" s="81"/>
      <c r="H179" s="81"/>
      <c r="I179" s="81"/>
      <c r="J179" s="81"/>
      <c r="K179" s="82"/>
      <c r="L179" s="25">
        <v>900</v>
      </c>
      <c r="M179" s="22">
        <v>1</v>
      </c>
      <c r="N179" s="22">
        <v>7</v>
      </c>
      <c r="O179" s="24">
        <v>0</v>
      </c>
      <c r="P179" s="23">
        <v>0</v>
      </c>
      <c r="Q179" s="60">
        <f t="shared" si="6"/>
        <v>50</v>
      </c>
      <c r="R179" s="60">
        <f t="shared" si="7"/>
        <v>50</v>
      </c>
      <c r="S179" s="21">
        <v>1</v>
      </c>
      <c r="T179" s="11"/>
      <c r="V179" s="44">
        <v>50000</v>
      </c>
      <c r="W179" s="44">
        <v>50000</v>
      </c>
    </row>
    <row r="180" spans="1:23" ht="18.75" customHeight="1">
      <c r="A180" s="10"/>
      <c r="B180" s="81" t="s">
        <v>6</v>
      </c>
      <c r="C180" s="81"/>
      <c r="D180" s="81"/>
      <c r="E180" s="81"/>
      <c r="F180" s="81"/>
      <c r="G180" s="81"/>
      <c r="H180" s="81"/>
      <c r="I180" s="81"/>
      <c r="J180" s="81"/>
      <c r="K180" s="82"/>
      <c r="L180" s="25">
        <v>900</v>
      </c>
      <c r="M180" s="22">
        <v>1</v>
      </c>
      <c r="N180" s="22">
        <v>7</v>
      </c>
      <c r="O180" s="24" t="s">
        <v>106</v>
      </c>
      <c r="P180" s="23" t="s">
        <v>5</v>
      </c>
      <c r="Q180" s="60">
        <f t="shared" si="6"/>
        <v>50</v>
      </c>
      <c r="R180" s="60">
        <f t="shared" si="7"/>
        <v>50</v>
      </c>
      <c r="S180" s="21">
        <v>1</v>
      </c>
      <c r="T180" s="11"/>
      <c r="V180" s="44">
        <v>50000</v>
      </c>
      <c r="W180" s="44">
        <v>50000</v>
      </c>
    </row>
    <row r="181" spans="1:23" ht="18.75" customHeight="1">
      <c r="A181" s="10"/>
      <c r="B181" s="81" t="s">
        <v>117</v>
      </c>
      <c r="C181" s="81"/>
      <c r="D181" s="81"/>
      <c r="E181" s="81"/>
      <c r="F181" s="81"/>
      <c r="G181" s="81"/>
      <c r="H181" s="81"/>
      <c r="I181" s="81"/>
      <c r="J181" s="81"/>
      <c r="K181" s="82"/>
      <c r="L181" s="25">
        <v>900</v>
      </c>
      <c r="M181" s="22">
        <v>1</v>
      </c>
      <c r="N181" s="22">
        <v>11</v>
      </c>
      <c r="O181" s="24">
        <v>0</v>
      </c>
      <c r="P181" s="23">
        <v>0</v>
      </c>
      <c r="Q181" s="60">
        <f t="shared" si="6"/>
        <v>100</v>
      </c>
      <c r="R181" s="60">
        <f t="shared" si="7"/>
        <v>0</v>
      </c>
      <c r="S181" s="21">
        <v>0</v>
      </c>
      <c r="T181" s="11"/>
      <c r="V181" s="44">
        <v>100000</v>
      </c>
      <c r="W181" s="44">
        <v>0</v>
      </c>
    </row>
    <row r="182" spans="1:23" ht="18.75" customHeight="1">
      <c r="A182" s="10"/>
      <c r="B182" s="81" t="s">
        <v>116</v>
      </c>
      <c r="C182" s="81"/>
      <c r="D182" s="81"/>
      <c r="E182" s="81"/>
      <c r="F182" s="81"/>
      <c r="G182" s="81"/>
      <c r="H182" s="81"/>
      <c r="I182" s="81"/>
      <c r="J182" s="81"/>
      <c r="K182" s="82"/>
      <c r="L182" s="25">
        <v>900</v>
      </c>
      <c r="M182" s="22">
        <v>1</v>
      </c>
      <c r="N182" s="22">
        <v>11</v>
      </c>
      <c r="O182" s="24" t="s">
        <v>115</v>
      </c>
      <c r="P182" s="23" t="s">
        <v>114</v>
      </c>
      <c r="Q182" s="60">
        <f t="shared" si="6"/>
        <v>100</v>
      </c>
      <c r="R182" s="60">
        <f t="shared" si="7"/>
        <v>0</v>
      </c>
      <c r="S182" s="21">
        <v>0</v>
      </c>
      <c r="T182" s="11"/>
      <c r="V182" s="44">
        <v>100000</v>
      </c>
      <c r="W182" s="44">
        <v>0</v>
      </c>
    </row>
    <row r="183" spans="1:23" ht="18.75" customHeight="1">
      <c r="A183" s="10"/>
      <c r="B183" s="81" t="s">
        <v>113</v>
      </c>
      <c r="C183" s="81"/>
      <c r="D183" s="81"/>
      <c r="E183" s="81"/>
      <c r="F183" s="81"/>
      <c r="G183" s="81"/>
      <c r="H183" s="81"/>
      <c r="I183" s="81"/>
      <c r="J183" s="81"/>
      <c r="K183" s="82"/>
      <c r="L183" s="25">
        <v>900</v>
      </c>
      <c r="M183" s="22">
        <v>1</v>
      </c>
      <c r="N183" s="22">
        <v>13</v>
      </c>
      <c r="O183" s="24">
        <v>0</v>
      </c>
      <c r="P183" s="23">
        <v>0</v>
      </c>
      <c r="Q183" s="60">
        <f t="shared" si="6"/>
        <v>979.6934</v>
      </c>
      <c r="R183" s="60">
        <f t="shared" si="7"/>
        <v>355.30399999999997</v>
      </c>
      <c r="S183" s="21">
        <v>0.36266856549202026</v>
      </c>
      <c r="T183" s="11"/>
      <c r="V183" s="44">
        <v>979693.4</v>
      </c>
      <c r="W183" s="44">
        <v>355304</v>
      </c>
    </row>
    <row r="184" spans="1:23" ht="21.75" customHeight="1">
      <c r="A184" s="10"/>
      <c r="B184" s="81" t="s">
        <v>112</v>
      </c>
      <c r="C184" s="81"/>
      <c r="D184" s="81"/>
      <c r="E184" s="81"/>
      <c r="F184" s="81"/>
      <c r="G184" s="81"/>
      <c r="H184" s="81"/>
      <c r="I184" s="81"/>
      <c r="J184" s="81"/>
      <c r="K184" s="82"/>
      <c r="L184" s="25">
        <v>900</v>
      </c>
      <c r="M184" s="22">
        <v>1</v>
      </c>
      <c r="N184" s="22">
        <v>13</v>
      </c>
      <c r="O184" s="24" t="s">
        <v>111</v>
      </c>
      <c r="P184" s="23">
        <v>0</v>
      </c>
      <c r="Q184" s="60">
        <f t="shared" si="6"/>
        <v>721.9</v>
      </c>
      <c r="R184" s="60">
        <f t="shared" si="7"/>
        <v>298.74</v>
      </c>
      <c r="S184" s="21">
        <v>0.41382462945006232</v>
      </c>
      <c r="T184" s="11"/>
      <c r="V184" s="44">
        <v>721900</v>
      </c>
      <c r="W184" s="44">
        <v>298740</v>
      </c>
    </row>
    <row r="185" spans="1:23" ht="21.75" customHeight="1">
      <c r="A185" s="10"/>
      <c r="B185" s="81" t="s">
        <v>109</v>
      </c>
      <c r="C185" s="81"/>
      <c r="D185" s="81"/>
      <c r="E185" s="81"/>
      <c r="F185" s="81"/>
      <c r="G185" s="81"/>
      <c r="H185" s="81"/>
      <c r="I185" s="81"/>
      <c r="J185" s="81"/>
      <c r="K185" s="82"/>
      <c r="L185" s="25">
        <v>900</v>
      </c>
      <c r="M185" s="22">
        <v>1</v>
      </c>
      <c r="N185" s="22">
        <v>13</v>
      </c>
      <c r="O185" s="24" t="s">
        <v>111</v>
      </c>
      <c r="P185" s="23" t="s">
        <v>107</v>
      </c>
      <c r="Q185" s="60">
        <f t="shared" si="6"/>
        <v>0</v>
      </c>
      <c r="R185" s="60">
        <f t="shared" si="7"/>
        <v>0</v>
      </c>
      <c r="S185" s="21">
        <v>0</v>
      </c>
      <c r="T185" s="11"/>
      <c r="V185" s="44">
        <v>0</v>
      </c>
      <c r="W185" s="44">
        <v>0</v>
      </c>
    </row>
    <row r="186" spans="1:23" ht="21.75" customHeight="1">
      <c r="A186" s="10"/>
      <c r="B186" s="81" t="s">
        <v>33</v>
      </c>
      <c r="C186" s="81"/>
      <c r="D186" s="81"/>
      <c r="E186" s="81"/>
      <c r="F186" s="81"/>
      <c r="G186" s="81"/>
      <c r="H186" s="81"/>
      <c r="I186" s="81"/>
      <c r="J186" s="81"/>
      <c r="K186" s="82"/>
      <c r="L186" s="25">
        <v>900</v>
      </c>
      <c r="M186" s="22">
        <v>1</v>
      </c>
      <c r="N186" s="22">
        <v>13</v>
      </c>
      <c r="O186" s="24" t="s">
        <v>111</v>
      </c>
      <c r="P186" s="23" t="s">
        <v>32</v>
      </c>
      <c r="Q186" s="60">
        <f t="shared" si="6"/>
        <v>506</v>
      </c>
      <c r="R186" s="60">
        <f t="shared" si="7"/>
        <v>216.65899999999999</v>
      </c>
      <c r="S186" s="21">
        <v>0.42817984189723318</v>
      </c>
      <c r="T186" s="11"/>
      <c r="V186" s="44">
        <v>506000</v>
      </c>
      <c r="W186" s="44">
        <v>216659</v>
      </c>
    </row>
    <row r="187" spans="1:23" ht="42.75" customHeight="1">
      <c r="A187" s="10"/>
      <c r="B187" s="81" t="s">
        <v>31</v>
      </c>
      <c r="C187" s="81"/>
      <c r="D187" s="81"/>
      <c r="E187" s="81"/>
      <c r="F187" s="81"/>
      <c r="G187" s="81"/>
      <c r="H187" s="81"/>
      <c r="I187" s="81"/>
      <c r="J187" s="81"/>
      <c r="K187" s="82"/>
      <c r="L187" s="25">
        <v>900</v>
      </c>
      <c r="M187" s="22">
        <v>1</v>
      </c>
      <c r="N187" s="22">
        <v>13</v>
      </c>
      <c r="O187" s="24" t="s">
        <v>111</v>
      </c>
      <c r="P187" s="23" t="s">
        <v>29</v>
      </c>
      <c r="Q187" s="60">
        <f t="shared" si="6"/>
        <v>153</v>
      </c>
      <c r="R187" s="60">
        <f t="shared" si="7"/>
        <v>65.430999999999997</v>
      </c>
      <c r="S187" s="21">
        <v>0.42765359477124182</v>
      </c>
      <c r="T187" s="11"/>
      <c r="V187" s="44">
        <v>153000</v>
      </c>
      <c r="W187" s="44">
        <v>65431</v>
      </c>
    </row>
    <row r="188" spans="1:23" ht="18.75" customHeight="1">
      <c r="A188" s="10"/>
      <c r="B188" s="81" t="s">
        <v>6</v>
      </c>
      <c r="C188" s="81"/>
      <c r="D188" s="81"/>
      <c r="E188" s="81"/>
      <c r="F188" s="81"/>
      <c r="G188" s="81"/>
      <c r="H188" s="81"/>
      <c r="I188" s="81"/>
      <c r="J188" s="81"/>
      <c r="K188" s="82"/>
      <c r="L188" s="25">
        <v>900</v>
      </c>
      <c r="M188" s="22">
        <v>1</v>
      </c>
      <c r="N188" s="22">
        <v>13</v>
      </c>
      <c r="O188" s="24" t="s">
        <v>111</v>
      </c>
      <c r="P188" s="23" t="s">
        <v>5</v>
      </c>
      <c r="Q188" s="60">
        <f t="shared" si="6"/>
        <v>62.9</v>
      </c>
      <c r="R188" s="60">
        <f t="shared" si="7"/>
        <v>16.649999999999999</v>
      </c>
      <c r="S188" s="21">
        <v>0.26470588235294118</v>
      </c>
      <c r="T188" s="11"/>
      <c r="V188" s="44">
        <v>62900</v>
      </c>
      <c r="W188" s="44">
        <v>16650</v>
      </c>
    </row>
    <row r="189" spans="1:23" ht="21.75" customHeight="1">
      <c r="A189" s="10"/>
      <c r="B189" s="81" t="s">
        <v>110</v>
      </c>
      <c r="C189" s="81"/>
      <c r="D189" s="81"/>
      <c r="E189" s="81"/>
      <c r="F189" s="81"/>
      <c r="G189" s="81"/>
      <c r="H189" s="81"/>
      <c r="I189" s="81"/>
      <c r="J189" s="81"/>
      <c r="K189" s="82"/>
      <c r="L189" s="25">
        <v>900</v>
      </c>
      <c r="M189" s="22">
        <v>1</v>
      </c>
      <c r="N189" s="22">
        <v>13</v>
      </c>
      <c r="O189" s="24" t="s">
        <v>108</v>
      </c>
      <c r="P189" s="23">
        <v>0</v>
      </c>
      <c r="Q189" s="60">
        <f t="shared" si="6"/>
        <v>29.591999999999999</v>
      </c>
      <c r="R189" s="60">
        <f t="shared" si="7"/>
        <v>29.591999999999999</v>
      </c>
      <c r="S189" s="21">
        <v>1</v>
      </c>
      <c r="T189" s="11"/>
      <c r="V189" s="44">
        <v>29592</v>
      </c>
      <c r="W189" s="44">
        <v>29592</v>
      </c>
    </row>
    <row r="190" spans="1:23" ht="21.75" customHeight="1">
      <c r="A190" s="10"/>
      <c r="B190" s="81" t="s">
        <v>109</v>
      </c>
      <c r="C190" s="81"/>
      <c r="D190" s="81"/>
      <c r="E190" s="81"/>
      <c r="F190" s="81"/>
      <c r="G190" s="81"/>
      <c r="H190" s="81"/>
      <c r="I190" s="81"/>
      <c r="J190" s="81"/>
      <c r="K190" s="82"/>
      <c r="L190" s="25">
        <v>900</v>
      </c>
      <c r="M190" s="22">
        <v>1</v>
      </c>
      <c r="N190" s="22">
        <v>13</v>
      </c>
      <c r="O190" s="24" t="s">
        <v>108</v>
      </c>
      <c r="P190" s="23" t="s">
        <v>107</v>
      </c>
      <c r="Q190" s="60">
        <f t="shared" si="6"/>
        <v>29.591999999999999</v>
      </c>
      <c r="R190" s="60">
        <f t="shared" si="7"/>
        <v>29.591999999999999</v>
      </c>
      <c r="S190" s="21">
        <v>1</v>
      </c>
      <c r="T190" s="11"/>
      <c r="V190" s="44">
        <v>29592</v>
      </c>
      <c r="W190" s="44">
        <v>29592</v>
      </c>
    </row>
    <row r="191" spans="1:23" ht="21.75" customHeight="1">
      <c r="A191" s="10"/>
      <c r="B191" s="81" t="s">
        <v>33</v>
      </c>
      <c r="C191" s="81"/>
      <c r="D191" s="81"/>
      <c r="E191" s="81"/>
      <c r="F191" s="81"/>
      <c r="G191" s="81"/>
      <c r="H191" s="81"/>
      <c r="I191" s="81"/>
      <c r="J191" s="81"/>
      <c r="K191" s="82"/>
      <c r="L191" s="25">
        <v>900</v>
      </c>
      <c r="M191" s="22">
        <v>1</v>
      </c>
      <c r="N191" s="22">
        <v>13</v>
      </c>
      <c r="O191" s="24" t="s">
        <v>30</v>
      </c>
      <c r="P191" s="23" t="s">
        <v>32</v>
      </c>
      <c r="Q191" s="60">
        <f t="shared" si="6"/>
        <v>20.716000000000001</v>
      </c>
      <c r="R191" s="60">
        <f t="shared" si="7"/>
        <v>20.716000000000001</v>
      </c>
      <c r="S191" s="21">
        <v>1</v>
      </c>
      <c r="T191" s="11"/>
      <c r="V191" s="44">
        <v>20716</v>
      </c>
      <c r="W191" s="44">
        <v>20716</v>
      </c>
    </row>
    <row r="192" spans="1:23" ht="42.75" customHeight="1">
      <c r="A192" s="10"/>
      <c r="B192" s="81" t="s">
        <v>31</v>
      </c>
      <c r="C192" s="81"/>
      <c r="D192" s="81"/>
      <c r="E192" s="81"/>
      <c r="F192" s="81"/>
      <c r="G192" s="81"/>
      <c r="H192" s="81"/>
      <c r="I192" s="81"/>
      <c r="J192" s="81"/>
      <c r="K192" s="82"/>
      <c r="L192" s="25">
        <v>900</v>
      </c>
      <c r="M192" s="22">
        <v>1</v>
      </c>
      <c r="N192" s="22">
        <v>13</v>
      </c>
      <c r="O192" s="24" t="s">
        <v>30</v>
      </c>
      <c r="P192" s="23" t="s">
        <v>29</v>
      </c>
      <c r="Q192" s="60">
        <f t="shared" si="6"/>
        <v>6.2560000000000002</v>
      </c>
      <c r="R192" s="60">
        <f t="shared" si="7"/>
        <v>6.2560000000000002</v>
      </c>
      <c r="S192" s="21">
        <v>1</v>
      </c>
      <c r="T192" s="11"/>
      <c r="V192" s="44">
        <v>6256</v>
      </c>
      <c r="W192" s="44">
        <v>6256</v>
      </c>
    </row>
    <row r="193" spans="1:23" ht="18.75" customHeight="1">
      <c r="A193" s="10"/>
      <c r="B193" s="81" t="s">
        <v>6</v>
      </c>
      <c r="C193" s="81"/>
      <c r="D193" s="81"/>
      <c r="E193" s="81"/>
      <c r="F193" s="81"/>
      <c r="G193" s="81"/>
      <c r="H193" s="81"/>
      <c r="I193" s="81"/>
      <c r="J193" s="81"/>
      <c r="K193" s="82"/>
      <c r="L193" s="25">
        <v>900</v>
      </c>
      <c r="M193" s="22">
        <v>1</v>
      </c>
      <c r="N193" s="22">
        <v>13</v>
      </c>
      <c r="O193" s="24" t="s">
        <v>106</v>
      </c>
      <c r="P193" s="23" t="s">
        <v>5</v>
      </c>
      <c r="Q193" s="60">
        <f t="shared" si="6"/>
        <v>201.2294</v>
      </c>
      <c r="R193" s="60">
        <f t="shared" si="7"/>
        <v>0</v>
      </c>
      <c r="S193" s="21">
        <v>0</v>
      </c>
      <c r="T193" s="11"/>
      <c r="V193" s="44">
        <v>201229.4</v>
      </c>
      <c r="W193" s="44">
        <v>0</v>
      </c>
    </row>
    <row r="194" spans="1:23" ht="18.75" customHeight="1">
      <c r="A194" s="10"/>
      <c r="B194" s="81" t="s">
        <v>105</v>
      </c>
      <c r="C194" s="81"/>
      <c r="D194" s="81"/>
      <c r="E194" s="81"/>
      <c r="F194" s="81"/>
      <c r="G194" s="81"/>
      <c r="H194" s="81"/>
      <c r="I194" s="81"/>
      <c r="J194" s="81"/>
      <c r="K194" s="82"/>
      <c r="L194" s="25">
        <v>900</v>
      </c>
      <c r="M194" s="22">
        <v>2</v>
      </c>
      <c r="N194" s="22">
        <v>0</v>
      </c>
      <c r="O194" s="24">
        <v>0</v>
      </c>
      <c r="P194" s="23">
        <v>0</v>
      </c>
      <c r="Q194" s="60">
        <f t="shared" si="6"/>
        <v>1396.6</v>
      </c>
      <c r="R194" s="60">
        <f t="shared" si="7"/>
        <v>1012.703</v>
      </c>
      <c r="S194" s="21">
        <v>0.72512029213804952</v>
      </c>
      <c r="T194" s="11"/>
      <c r="V194" s="44">
        <v>1396600</v>
      </c>
      <c r="W194" s="44">
        <v>1012703</v>
      </c>
    </row>
    <row r="195" spans="1:23" ht="21.75" customHeight="1">
      <c r="A195" s="10"/>
      <c r="B195" s="81" t="s">
        <v>104</v>
      </c>
      <c r="C195" s="81"/>
      <c r="D195" s="81"/>
      <c r="E195" s="81"/>
      <c r="F195" s="81"/>
      <c r="G195" s="81"/>
      <c r="H195" s="81"/>
      <c r="I195" s="81"/>
      <c r="J195" s="81"/>
      <c r="K195" s="82"/>
      <c r="L195" s="25">
        <v>900</v>
      </c>
      <c r="M195" s="22">
        <v>2</v>
      </c>
      <c r="N195" s="22">
        <v>3</v>
      </c>
      <c r="O195" s="24">
        <v>0</v>
      </c>
      <c r="P195" s="23">
        <v>0</v>
      </c>
      <c r="Q195" s="60">
        <f t="shared" si="6"/>
        <v>1396.6</v>
      </c>
      <c r="R195" s="60">
        <f t="shared" si="7"/>
        <v>1012.703</v>
      </c>
      <c r="S195" s="21">
        <v>0.72512029213804952</v>
      </c>
      <c r="T195" s="11"/>
      <c r="V195" s="44">
        <v>1396600</v>
      </c>
      <c r="W195" s="44">
        <v>1012703</v>
      </c>
    </row>
    <row r="196" spans="1:23" ht="18.75" customHeight="1">
      <c r="A196" s="10"/>
      <c r="B196" s="81" t="s">
        <v>60</v>
      </c>
      <c r="C196" s="81"/>
      <c r="D196" s="81"/>
      <c r="E196" s="81"/>
      <c r="F196" s="81"/>
      <c r="G196" s="81"/>
      <c r="H196" s="81"/>
      <c r="I196" s="81"/>
      <c r="J196" s="81"/>
      <c r="K196" s="82"/>
      <c r="L196" s="25">
        <v>900</v>
      </c>
      <c r="M196" s="22">
        <v>2</v>
      </c>
      <c r="N196" s="22">
        <v>3</v>
      </c>
      <c r="O196" s="24" t="s">
        <v>103</v>
      </c>
      <c r="P196" s="23" t="s">
        <v>59</v>
      </c>
      <c r="Q196" s="60">
        <f t="shared" si="6"/>
        <v>1036</v>
      </c>
      <c r="R196" s="60">
        <f t="shared" si="7"/>
        <v>768.59500000000003</v>
      </c>
      <c r="S196" s="21">
        <v>0.74188706563706563</v>
      </c>
      <c r="T196" s="11"/>
      <c r="V196" s="44">
        <v>1036000</v>
      </c>
      <c r="W196" s="44">
        <v>768595</v>
      </c>
    </row>
    <row r="197" spans="1:23" ht="42.75" customHeight="1">
      <c r="A197" s="10"/>
      <c r="B197" s="81" t="s">
        <v>58</v>
      </c>
      <c r="C197" s="81"/>
      <c r="D197" s="81"/>
      <c r="E197" s="81"/>
      <c r="F197" s="81"/>
      <c r="G197" s="81"/>
      <c r="H197" s="81"/>
      <c r="I197" s="81"/>
      <c r="J197" s="81"/>
      <c r="K197" s="82"/>
      <c r="L197" s="25">
        <v>900</v>
      </c>
      <c r="M197" s="22">
        <v>2</v>
      </c>
      <c r="N197" s="22">
        <v>3</v>
      </c>
      <c r="O197" s="24" t="s">
        <v>103</v>
      </c>
      <c r="P197" s="23" t="s">
        <v>57</v>
      </c>
      <c r="Q197" s="60">
        <f t="shared" si="6"/>
        <v>313</v>
      </c>
      <c r="R197" s="60">
        <f t="shared" si="7"/>
        <v>231.048</v>
      </c>
      <c r="S197" s="21">
        <v>0.73817252396166133</v>
      </c>
      <c r="T197" s="11"/>
      <c r="V197" s="44">
        <v>313000</v>
      </c>
      <c r="W197" s="44">
        <v>231048</v>
      </c>
    </row>
    <row r="198" spans="1:23" ht="32.25" customHeight="1">
      <c r="A198" s="10"/>
      <c r="B198" s="81" t="s">
        <v>72</v>
      </c>
      <c r="C198" s="81"/>
      <c r="D198" s="81"/>
      <c r="E198" s="81"/>
      <c r="F198" s="81"/>
      <c r="G198" s="81"/>
      <c r="H198" s="81"/>
      <c r="I198" s="81"/>
      <c r="J198" s="81"/>
      <c r="K198" s="82"/>
      <c r="L198" s="25">
        <v>900</v>
      </c>
      <c r="M198" s="22">
        <v>2</v>
      </c>
      <c r="N198" s="22">
        <v>3</v>
      </c>
      <c r="O198" s="24" t="s">
        <v>103</v>
      </c>
      <c r="P198" s="23" t="s">
        <v>71</v>
      </c>
      <c r="Q198" s="60">
        <f t="shared" si="6"/>
        <v>5.2703999999999995</v>
      </c>
      <c r="R198" s="60">
        <f t="shared" si="7"/>
        <v>0</v>
      </c>
      <c r="S198" s="21">
        <v>0</v>
      </c>
      <c r="T198" s="11"/>
      <c r="V198" s="44">
        <v>5270.4</v>
      </c>
      <c r="W198" s="44">
        <v>0</v>
      </c>
    </row>
    <row r="199" spans="1:23" ht="18.75" customHeight="1">
      <c r="A199" s="10"/>
      <c r="B199" s="81" t="s">
        <v>6</v>
      </c>
      <c r="C199" s="81"/>
      <c r="D199" s="81"/>
      <c r="E199" s="81"/>
      <c r="F199" s="81"/>
      <c r="G199" s="81"/>
      <c r="H199" s="81"/>
      <c r="I199" s="81"/>
      <c r="J199" s="81"/>
      <c r="K199" s="82"/>
      <c r="L199" s="25">
        <v>900</v>
      </c>
      <c r="M199" s="22">
        <v>2</v>
      </c>
      <c r="N199" s="22">
        <v>3</v>
      </c>
      <c r="O199" s="24" t="s">
        <v>103</v>
      </c>
      <c r="P199" s="23" t="s">
        <v>5</v>
      </c>
      <c r="Q199" s="60">
        <f t="shared" ref="Q199:Q245" si="8">V199/1000</f>
        <v>42.329599999999999</v>
      </c>
      <c r="R199" s="60">
        <f t="shared" ref="R199:R245" si="9">W199/1000</f>
        <v>13.06</v>
      </c>
      <c r="S199" s="21">
        <v>0.30853114605382526</v>
      </c>
      <c r="T199" s="11"/>
      <c r="V199" s="44">
        <v>42329.599999999999</v>
      </c>
      <c r="W199" s="44">
        <v>13060</v>
      </c>
    </row>
    <row r="200" spans="1:23" ht="21.75" customHeight="1">
      <c r="A200" s="10"/>
      <c r="B200" s="81" t="s">
        <v>102</v>
      </c>
      <c r="C200" s="81"/>
      <c r="D200" s="81"/>
      <c r="E200" s="81"/>
      <c r="F200" s="81"/>
      <c r="G200" s="81"/>
      <c r="H200" s="81"/>
      <c r="I200" s="81"/>
      <c r="J200" s="81"/>
      <c r="K200" s="82"/>
      <c r="L200" s="25">
        <v>900</v>
      </c>
      <c r="M200" s="22">
        <v>3</v>
      </c>
      <c r="N200" s="22">
        <v>0</v>
      </c>
      <c r="O200" s="24">
        <v>0</v>
      </c>
      <c r="P200" s="23">
        <v>0</v>
      </c>
      <c r="Q200" s="60">
        <f t="shared" si="8"/>
        <v>4936.7950000000001</v>
      </c>
      <c r="R200" s="60">
        <f t="shared" si="9"/>
        <v>3110.3291300000001</v>
      </c>
      <c r="S200" s="21">
        <v>0.6300300356810441</v>
      </c>
      <c r="T200" s="11"/>
      <c r="V200" s="44">
        <v>4936795</v>
      </c>
      <c r="W200" s="44">
        <v>3110329.13</v>
      </c>
    </row>
    <row r="201" spans="1:23" ht="42.75" customHeight="1">
      <c r="A201" s="10"/>
      <c r="B201" s="81" t="s">
        <v>101</v>
      </c>
      <c r="C201" s="81"/>
      <c r="D201" s="81"/>
      <c r="E201" s="81"/>
      <c r="F201" s="81"/>
      <c r="G201" s="81"/>
      <c r="H201" s="81"/>
      <c r="I201" s="81"/>
      <c r="J201" s="81"/>
      <c r="K201" s="82"/>
      <c r="L201" s="25">
        <v>900</v>
      </c>
      <c r="M201" s="22">
        <v>3</v>
      </c>
      <c r="N201" s="22">
        <v>9</v>
      </c>
      <c r="O201" s="24">
        <v>0</v>
      </c>
      <c r="P201" s="23">
        <v>0</v>
      </c>
      <c r="Q201" s="60">
        <f t="shared" si="8"/>
        <v>1654.6890000000001</v>
      </c>
      <c r="R201" s="60">
        <f t="shared" si="9"/>
        <v>1624.2056699999998</v>
      </c>
      <c r="S201" s="21">
        <v>0.98157760763502988</v>
      </c>
      <c r="T201" s="11"/>
      <c r="V201" s="44">
        <v>1654689</v>
      </c>
      <c r="W201" s="44">
        <v>1624205.67</v>
      </c>
    </row>
    <row r="202" spans="1:23" ht="18.75" customHeight="1">
      <c r="A202" s="10"/>
      <c r="B202" s="81" t="s">
        <v>100</v>
      </c>
      <c r="C202" s="81"/>
      <c r="D202" s="81"/>
      <c r="E202" s="81"/>
      <c r="F202" s="81"/>
      <c r="G202" s="81"/>
      <c r="H202" s="81"/>
      <c r="I202" s="81"/>
      <c r="J202" s="81"/>
      <c r="K202" s="82"/>
      <c r="L202" s="25">
        <v>900</v>
      </c>
      <c r="M202" s="22">
        <v>3</v>
      </c>
      <c r="N202" s="22">
        <v>9</v>
      </c>
      <c r="O202" s="24" t="s">
        <v>99</v>
      </c>
      <c r="P202" s="23">
        <v>0</v>
      </c>
      <c r="Q202" s="60">
        <f t="shared" si="8"/>
        <v>1654.6890000000001</v>
      </c>
      <c r="R202" s="60">
        <f t="shared" si="9"/>
        <v>1624.2056699999998</v>
      </c>
      <c r="S202" s="21">
        <v>0.98157760763502988</v>
      </c>
      <c r="T202" s="11"/>
      <c r="V202" s="44">
        <v>1654689</v>
      </c>
      <c r="W202" s="44">
        <v>1624205.67</v>
      </c>
    </row>
    <row r="203" spans="1:23" ht="18.75" customHeight="1">
      <c r="A203" s="10"/>
      <c r="B203" s="81" t="s">
        <v>60</v>
      </c>
      <c r="C203" s="81"/>
      <c r="D203" s="81"/>
      <c r="E203" s="81"/>
      <c r="F203" s="81"/>
      <c r="G203" s="81"/>
      <c r="H203" s="81"/>
      <c r="I203" s="81"/>
      <c r="J203" s="81"/>
      <c r="K203" s="82"/>
      <c r="L203" s="25">
        <v>900</v>
      </c>
      <c r="M203" s="22">
        <v>3</v>
      </c>
      <c r="N203" s="22">
        <v>9</v>
      </c>
      <c r="O203" s="24" t="s">
        <v>99</v>
      </c>
      <c r="P203" s="23" t="s">
        <v>59</v>
      </c>
      <c r="Q203" s="60">
        <f t="shared" si="8"/>
        <v>1092.7639999999999</v>
      </c>
      <c r="R203" s="60">
        <f t="shared" si="9"/>
        <v>1092.7639999999999</v>
      </c>
      <c r="S203" s="21">
        <v>1</v>
      </c>
      <c r="T203" s="11"/>
      <c r="V203" s="44">
        <v>1092764</v>
      </c>
      <c r="W203" s="44">
        <v>1092764</v>
      </c>
    </row>
    <row r="204" spans="1:23" ht="42.75" customHeight="1">
      <c r="A204" s="10"/>
      <c r="B204" s="81" t="s">
        <v>58</v>
      </c>
      <c r="C204" s="81"/>
      <c r="D204" s="81"/>
      <c r="E204" s="81"/>
      <c r="F204" s="81"/>
      <c r="G204" s="81"/>
      <c r="H204" s="81"/>
      <c r="I204" s="81"/>
      <c r="J204" s="81"/>
      <c r="K204" s="82"/>
      <c r="L204" s="25">
        <v>900</v>
      </c>
      <c r="M204" s="22">
        <v>3</v>
      </c>
      <c r="N204" s="22">
        <v>9</v>
      </c>
      <c r="O204" s="24" t="s">
        <v>99</v>
      </c>
      <c r="P204" s="23" t="s">
        <v>57</v>
      </c>
      <c r="Q204" s="60">
        <f t="shared" si="8"/>
        <v>330.01499999999999</v>
      </c>
      <c r="R204" s="60">
        <f t="shared" si="9"/>
        <v>330.01499999999999</v>
      </c>
      <c r="S204" s="21">
        <v>1</v>
      </c>
      <c r="T204" s="11"/>
      <c r="V204" s="44">
        <v>330015</v>
      </c>
      <c r="W204" s="44">
        <v>330015</v>
      </c>
    </row>
    <row r="205" spans="1:23" ht="32.25" customHeight="1">
      <c r="A205" s="10"/>
      <c r="B205" s="81" t="s">
        <v>72</v>
      </c>
      <c r="C205" s="81"/>
      <c r="D205" s="81"/>
      <c r="E205" s="81"/>
      <c r="F205" s="81"/>
      <c r="G205" s="81"/>
      <c r="H205" s="81"/>
      <c r="I205" s="81"/>
      <c r="J205" s="81"/>
      <c r="K205" s="82"/>
      <c r="L205" s="25">
        <v>900</v>
      </c>
      <c r="M205" s="22">
        <v>3</v>
      </c>
      <c r="N205" s="22">
        <v>9</v>
      </c>
      <c r="O205" s="24" t="s">
        <v>99</v>
      </c>
      <c r="P205" s="23" t="s">
        <v>71</v>
      </c>
      <c r="Q205" s="60">
        <f t="shared" si="8"/>
        <v>0</v>
      </c>
      <c r="R205" s="60">
        <f t="shared" si="9"/>
        <v>0</v>
      </c>
      <c r="S205" s="21">
        <v>0</v>
      </c>
      <c r="T205" s="11"/>
      <c r="V205" s="44">
        <v>0</v>
      </c>
      <c r="W205" s="44">
        <v>0</v>
      </c>
    </row>
    <row r="206" spans="1:23" ht="18.75" customHeight="1">
      <c r="A206" s="10"/>
      <c r="B206" s="81" t="s">
        <v>6</v>
      </c>
      <c r="C206" s="81"/>
      <c r="D206" s="81"/>
      <c r="E206" s="81"/>
      <c r="F206" s="81"/>
      <c r="G206" s="81"/>
      <c r="H206" s="81"/>
      <c r="I206" s="81"/>
      <c r="J206" s="81"/>
      <c r="K206" s="82"/>
      <c r="L206" s="25">
        <v>900</v>
      </c>
      <c r="M206" s="22">
        <v>3</v>
      </c>
      <c r="N206" s="22">
        <v>9</v>
      </c>
      <c r="O206" s="24" t="s">
        <v>99</v>
      </c>
      <c r="P206" s="23" t="s">
        <v>5</v>
      </c>
      <c r="Q206" s="60">
        <f t="shared" si="8"/>
        <v>231.91</v>
      </c>
      <c r="R206" s="60">
        <f t="shared" si="9"/>
        <v>201.42667</v>
      </c>
      <c r="S206" s="21">
        <v>0.86855534474580665</v>
      </c>
      <c r="T206" s="11"/>
      <c r="V206" s="44">
        <v>231910</v>
      </c>
      <c r="W206" s="44">
        <v>201426.67</v>
      </c>
    </row>
    <row r="207" spans="1:23" ht="32.25" customHeight="1">
      <c r="A207" s="10"/>
      <c r="B207" s="81" t="s">
        <v>98</v>
      </c>
      <c r="C207" s="81"/>
      <c r="D207" s="81"/>
      <c r="E207" s="81"/>
      <c r="F207" s="81"/>
      <c r="G207" s="81"/>
      <c r="H207" s="81"/>
      <c r="I207" s="81"/>
      <c r="J207" s="81"/>
      <c r="K207" s="82"/>
      <c r="L207" s="25">
        <v>900</v>
      </c>
      <c r="M207" s="22">
        <v>3</v>
      </c>
      <c r="N207" s="22">
        <v>14</v>
      </c>
      <c r="O207" s="24">
        <v>0</v>
      </c>
      <c r="P207" s="23">
        <v>0</v>
      </c>
      <c r="Q207" s="60">
        <f t="shared" si="8"/>
        <v>3282.1060000000002</v>
      </c>
      <c r="R207" s="60">
        <f t="shared" si="9"/>
        <v>1486.12346</v>
      </c>
      <c r="S207" s="21">
        <v>0.45279569276555964</v>
      </c>
      <c r="T207" s="11"/>
      <c r="V207" s="44">
        <v>3282106</v>
      </c>
      <c r="W207" s="44">
        <v>1486123.46</v>
      </c>
    </row>
    <row r="208" spans="1:23" ht="21.75" customHeight="1">
      <c r="A208" s="10"/>
      <c r="B208" s="81" t="s">
        <v>97</v>
      </c>
      <c r="C208" s="81"/>
      <c r="D208" s="81"/>
      <c r="E208" s="81"/>
      <c r="F208" s="81"/>
      <c r="G208" s="81"/>
      <c r="H208" s="81"/>
      <c r="I208" s="81"/>
      <c r="J208" s="81"/>
      <c r="K208" s="82"/>
      <c r="L208" s="25">
        <v>900</v>
      </c>
      <c r="M208" s="22">
        <v>3</v>
      </c>
      <c r="N208" s="22">
        <v>14</v>
      </c>
      <c r="O208" s="24" t="s">
        <v>96</v>
      </c>
      <c r="P208" s="23">
        <v>0</v>
      </c>
      <c r="Q208" s="60">
        <f t="shared" si="8"/>
        <v>20.89</v>
      </c>
      <c r="R208" s="60">
        <f t="shared" si="9"/>
        <v>20.89</v>
      </c>
      <c r="S208" s="21">
        <v>1</v>
      </c>
      <c r="T208" s="11"/>
      <c r="V208" s="44">
        <v>20890</v>
      </c>
      <c r="W208" s="44">
        <v>20890</v>
      </c>
    </row>
    <row r="209" spans="1:23" ht="18.75" customHeight="1">
      <c r="A209" s="10"/>
      <c r="B209" s="81" t="s">
        <v>6</v>
      </c>
      <c r="C209" s="81"/>
      <c r="D209" s="81"/>
      <c r="E209" s="81"/>
      <c r="F209" s="81"/>
      <c r="G209" s="81"/>
      <c r="H209" s="81"/>
      <c r="I209" s="81"/>
      <c r="J209" s="81"/>
      <c r="K209" s="82"/>
      <c r="L209" s="25">
        <v>900</v>
      </c>
      <c r="M209" s="22">
        <v>3</v>
      </c>
      <c r="N209" s="22">
        <v>14</v>
      </c>
      <c r="O209" s="24" t="s">
        <v>96</v>
      </c>
      <c r="P209" s="23" t="s">
        <v>5</v>
      </c>
      <c r="Q209" s="60">
        <f t="shared" si="8"/>
        <v>20.89</v>
      </c>
      <c r="R209" s="60">
        <f t="shared" si="9"/>
        <v>20.89</v>
      </c>
      <c r="S209" s="21">
        <v>1</v>
      </c>
      <c r="T209" s="11"/>
      <c r="V209" s="44">
        <v>20890</v>
      </c>
      <c r="W209" s="44">
        <v>20890</v>
      </c>
    </row>
    <row r="210" spans="1:23" ht="42.75" customHeight="1">
      <c r="A210" s="10"/>
      <c r="B210" s="81" t="s">
        <v>95</v>
      </c>
      <c r="C210" s="81"/>
      <c r="D210" s="81"/>
      <c r="E210" s="81"/>
      <c r="F210" s="81"/>
      <c r="G210" s="81"/>
      <c r="H210" s="81"/>
      <c r="I210" s="81"/>
      <c r="J210" s="81"/>
      <c r="K210" s="82"/>
      <c r="L210" s="25">
        <v>900</v>
      </c>
      <c r="M210" s="22">
        <v>3</v>
      </c>
      <c r="N210" s="22">
        <v>14</v>
      </c>
      <c r="O210" s="24" t="s">
        <v>94</v>
      </c>
      <c r="P210" s="23">
        <v>0</v>
      </c>
      <c r="Q210" s="60">
        <f t="shared" si="8"/>
        <v>222.64</v>
      </c>
      <c r="R210" s="60">
        <f t="shared" si="9"/>
        <v>222.64</v>
      </c>
      <c r="S210" s="21">
        <v>1</v>
      </c>
      <c r="T210" s="11"/>
      <c r="V210" s="44">
        <v>222640</v>
      </c>
      <c r="W210" s="44">
        <v>222640</v>
      </c>
    </row>
    <row r="211" spans="1:23" ht="18.75" customHeight="1">
      <c r="A211" s="10"/>
      <c r="B211" s="81" t="s">
        <v>6</v>
      </c>
      <c r="C211" s="81"/>
      <c r="D211" s="81"/>
      <c r="E211" s="81"/>
      <c r="F211" s="81"/>
      <c r="G211" s="81"/>
      <c r="H211" s="81"/>
      <c r="I211" s="81"/>
      <c r="J211" s="81"/>
      <c r="K211" s="82"/>
      <c r="L211" s="25">
        <v>900</v>
      </c>
      <c r="M211" s="22">
        <v>3</v>
      </c>
      <c r="N211" s="22">
        <v>14</v>
      </c>
      <c r="O211" s="24" t="s">
        <v>94</v>
      </c>
      <c r="P211" s="23" t="s">
        <v>5</v>
      </c>
      <c r="Q211" s="60">
        <f t="shared" si="8"/>
        <v>222.64</v>
      </c>
      <c r="R211" s="60">
        <f t="shared" si="9"/>
        <v>222.64</v>
      </c>
      <c r="S211" s="21">
        <v>1</v>
      </c>
      <c r="T211" s="11"/>
      <c r="V211" s="44">
        <v>222640</v>
      </c>
      <c r="W211" s="44">
        <v>222640</v>
      </c>
    </row>
    <row r="212" spans="1:23" ht="32.25" customHeight="1">
      <c r="A212" s="10"/>
      <c r="B212" s="81" t="s">
        <v>93</v>
      </c>
      <c r="C212" s="81"/>
      <c r="D212" s="81"/>
      <c r="E212" s="81"/>
      <c r="F212" s="81"/>
      <c r="G212" s="81"/>
      <c r="H212" s="81"/>
      <c r="I212" s="81"/>
      <c r="J212" s="81"/>
      <c r="K212" s="82"/>
      <c r="L212" s="25">
        <v>900</v>
      </c>
      <c r="M212" s="22">
        <v>3</v>
      </c>
      <c r="N212" s="22">
        <v>14</v>
      </c>
      <c r="O212" s="24" t="s">
        <v>92</v>
      </c>
      <c r="P212" s="23">
        <v>0</v>
      </c>
      <c r="Q212" s="60">
        <f t="shared" si="8"/>
        <v>45.576000000000001</v>
      </c>
      <c r="R212" s="60">
        <f t="shared" si="9"/>
        <v>45.575800000000001</v>
      </c>
      <c r="S212" s="21">
        <v>0.99999561172546958</v>
      </c>
      <c r="T212" s="11"/>
      <c r="V212" s="44">
        <v>45576</v>
      </c>
      <c r="W212" s="44">
        <v>45575.8</v>
      </c>
    </row>
    <row r="213" spans="1:23" ht="18.75" customHeight="1">
      <c r="A213" s="10"/>
      <c r="B213" s="81" t="s">
        <v>6</v>
      </c>
      <c r="C213" s="81"/>
      <c r="D213" s="81"/>
      <c r="E213" s="81"/>
      <c r="F213" s="81"/>
      <c r="G213" s="81"/>
      <c r="H213" s="81"/>
      <c r="I213" s="81"/>
      <c r="J213" s="81"/>
      <c r="K213" s="82"/>
      <c r="L213" s="25">
        <v>900</v>
      </c>
      <c r="M213" s="22">
        <v>3</v>
      </c>
      <c r="N213" s="22">
        <v>14</v>
      </c>
      <c r="O213" s="24" t="s">
        <v>92</v>
      </c>
      <c r="P213" s="23" t="s">
        <v>5</v>
      </c>
      <c r="Q213" s="60">
        <f t="shared" si="8"/>
        <v>45.576000000000001</v>
      </c>
      <c r="R213" s="60">
        <f t="shared" si="9"/>
        <v>45.575800000000001</v>
      </c>
      <c r="S213" s="21">
        <v>0.99999561172546958</v>
      </c>
      <c r="T213" s="11"/>
      <c r="V213" s="44">
        <v>45576</v>
      </c>
      <c r="W213" s="44">
        <v>45575.8</v>
      </c>
    </row>
    <row r="214" spans="1:23" ht="18.75" customHeight="1">
      <c r="A214" s="10"/>
      <c r="B214" s="81" t="s">
        <v>91</v>
      </c>
      <c r="C214" s="81"/>
      <c r="D214" s="81"/>
      <c r="E214" s="81"/>
      <c r="F214" s="81"/>
      <c r="G214" s="81"/>
      <c r="H214" s="81"/>
      <c r="I214" s="81"/>
      <c r="J214" s="81"/>
      <c r="K214" s="82"/>
      <c r="L214" s="25">
        <v>900</v>
      </c>
      <c r="M214" s="22">
        <v>3</v>
      </c>
      <c r="N214" s="22">
        <v>14</v>
      </c>
      <c r="O214" s="24" t="s">
        <v>90</v>
      </c>
      <c r="P214" s="23">
        <v>0</v>
      </c>
      <c r="Q214" s="60">
        <f t="shared" si="8"/>
        <v>0</v>
      </c>
      <c r="R214" s="60">
        <f t="shared" si="9"/>
        <v>0</v>
      </c>
      <c r="S214" s="21">
        <v>0</v>
      </c>
      <c r="T214" s="11"/>
      <c r="V214" s="44">
        <v>0</v>
      </c>
      <c r="W214" s="44">
        <v>0</v>
      </c>
    </row>
    <row r="215" spans="1:23" ht="18.75" customHeight="1">
      <c r="A215" s="10"/>
      <c r="B215" s="81" t="s">
        <v>6</v>
      </c>
      <c r="C215" s="81"/>
      <c r="D215" s="81"/>
      <c r="E215" s="81"/>
      <c r="F215" s="81"/>
      <c r="G215" s="81"/>
      <c r="H215" s="81"/>
      <c r="I215" s="81"/>
      <c r="J215" s="81"/>
      <c r="K215" s="82"/>
      <c r="L215" s="25">
        <v>900</v>
      </c>
      <c r="M215" s="22">
        <v>3</v>
      </c>
      <c r="N215" s="22">
        <v>14</v>
      </c>
      <c r="O215" s="24" t="s">
        <v>90</v>
      </c>
      <c r="P215" s="23" t="s">
        <v>5</v>
      </c>
      <c r="Q215" s="60">
        <f t="shared" si="8"/>
        <v>0</v>
      </c>
      <c r="R215" s="60">
        <f t="shared" si="9"/>
        <v>0</v>
      </c>
      <c r="S215" s="21">
        <v>0</v>
      </c>
      <c r="T215" s="11"/>
      <c r="V215" s="44">
        <v>0</v>
      </c>
      <c r="W215" s="44">
        <v>0</v>
      </c>
    </row>
    <row r="216" spans="1:23" ht="18.75" customHeight="1">
      <c r="A216" s="10"/>
      <c r="B216" s="81" t="s">
        <v>89</v>
      </c>
      <c r="C216" s="81"/>
      <c r="D216" s="81"/>
      <c r="E216" s="81"/>
      <c r="F216" s="81"/>
      <c r="G216" s="81"/>
      <c r="H216" s="81"/>
      <c r="I216" s="81"/>
      <c r="J216" s="81"/>
      <c r="K216" s="82"/>
      <c r="L216" s="25">
        <v>900</v>
      </c>
      <c r="M216" s="22">
        <v>3</v>
      </c>
      <c r="N216" s="22">
        <v>14</v>
      </c>
      <c r="O216" s="24" t="s">
        <v>88</v>
      </c>
      <c r="P216" s="23">
        <v>0</v>
      </c>
      <c r="Q216" s="60">
        <f t="shared" si="8"/>
        <v>2993</v>
      </c>
      <c r="R216" s="60">
        <f t="shared" si="9"/>
        <v>1197.01766</v>
      </c>
      <c r="S216" s="21">
        <v>0.39993907784831267</v>
      </c>
      <c r="T216" s="11"/>
      <c r="V216" s="44">
        <v>2993000</v>
      </c>
      <c r="W216" s="44">
        <v>1197017.6599999999</v>
      </c>
    </row>
    <row r="217" spans="1:23" ht="18.75" customHeight="1">
      <c r="A217" s="10"/>
      <c r="B217" s="81" t="s">
        <v>60</v>
      </c>
      <c r="C217" s="81"/>
      <c r="D217" s="81"/>
      <c r="E217" s="81"/>
      <c r="F217" s="81"/>
      <c r="G217" s="81"/>
      <c r="H217" s="81"/>
      <c r="I217" s="81"/>
      <c r="J217" s="81"/>
      <c r="K217" s="82"/>
      <c r="L217" s="25">
        <v>900</v>
      </c>
      <c r="M217" s="22">
        <v>3</v>
      </c>
      <c r="N217" s="22">
        <v>14</v>
      </c>
      <c r="O217" s="24" t="s">
        <v>88</v>
      </c>
      <c r="P217" s="23" t="s">
        <v>59</v>
      </c>
      <c r="Q217" s="60">
        <f t="shared" si="8"/>
        <v>973</v>
      </c>
      <c r="R217" s="60">
        <f t="shared" si="9"/>
        <v>544.57500000000005</v>
      </c>
      <c r="S217" s="21">
        <v>0.55968653648509759</v>
      </c>
      <c r="T217" s="11"/>
      <c r="V217" s="44">
        <v>973000</v>
      </c>
      <c r="W217" s="44">
        <v>544575</v>
      </c>
    </row>
    <row r="218" spans="1:23" ht="42.75" customHeight="1">
      <c r="A218" s="10"/>
      <c r="B218" s="81" t="s">
        <v>58</v>
      </c>
      <c r="C218" s="81"/>
      <c r="D218" s="81"/>
      <c r="E218" s="81"/>
      <c r="F218" s="81"/>
      <c r="G218" s="81"/>
      <c r="H218" s="81"/>
      <c r="I218" s="81"/>
      <c r="J218" s="81"/>
      <c r="K218" s="82"/>
      <c r="L218" s="25">
        <v>900</v>
      </c>
      <c r="M218" s="22">
        <v>3</v>
      </c>
      <c r="N218" s="22">
        <v>14</v>
      </c>
      <c r="O218" s="24" t="s">
        <v>88</v>
      </c>
      <c r="P218" s="23" t="s">
        <v>57</v>
      </c>
      <c r="Q218" s="60">
        <f t="shared" si="8"/>
        <v>294</v>
      </c>
      <c r="R218" s="60">
        <f t="shared" si="9"/>
        <v>164.46100000000001</v>
      </c>
      <c r="S218" s="21">
        <v>0.55939115646258508</v>
      </c>
      <c r="T218" s="11"/>
      <c r="V218" s="44">
        <v>294000</v>
      </c>
      <c r="W218" s="44">
        <v>164461</v>
      </c>
    </row>
    <row r="219" spans="1:23" ht="32.25" customHeight="1">
      <c r="A219" s="10"/>
      <c r="B219" s="81" t="s">
        <v>72</v>
      </c>
      <c r="C219" s="81"/>
      <c r="D219" s="81"/>
      <c r="E219" s="81"/>
      <c r="F219" s="81"/>
      <c r="G219" s="81"/>
      <c r="H219" s="81"/>
      <c r="I219" s="81"/>
      <c r="J219" s="81"/>
      <c r="K219" s="82"/>
      <c r="L219" s="25">
        <v>900</v>
      </c>
      <c r="M219" s="22">
        <v>3</v>
      </c>
      <c r="N219" s="22">
        <v>14</v>
      </c>
      <c r="O219" s="24" t="s">
        <v>88</v>
      </c>
      <c r="P219" s="23" t="s">
        <v>71</v>
      </c>
      <c r="Q219" s="60">
        <f t="shared" si="8"/>
        <v>60</v>
      </c>
      <c r="R219" s="60">
        <f t="shared" si="9"/>
        <v>49.496660000000006</v>
      </c>
      <c r="S219" s="21">
        <v>0.82494433333333339</v>
      </c>
      <c r="T219" s="11"/>
      <c r="V219" s="44">
        <v>60000</v>
      </c>
      <c r="W219" s="44">
        <v>49496.66</v>
      </c>
    </row>
    <row r="220" spans="1:23" ht="18.75" customHeight="1">
      <c r="A220" s="10"/>
      <c r="B220" s="81" t="s">
        <v>6</v>
      </c>
      <c r="C220" s="81"/>
      <c r="D220" s="81"/>
      <c r="E220" s="81"/>
      <c r="F220" s="81"/>
      <c r="G220" s="81"/>
      <c r="H220" s="81"/>
      <c r="I220" s="81"/>
      <c r="J220" s="81"/>
      <c r="K220" s="82"/>
      <c r="L220" s="25">
        <v>900</v>
      </c>
      <c r="M220" s="22">
        <v>3</v>
      </c>
      <c r="N220" s="22">
        <v>14</v>
      </c>
      <c r="O220" s="24" t="s">
        <v>88</v>
      </c>
      <c r="P220" s="23" t="s">
        <v>5</v>
      </c>
      <c r="Q220" s="60">
        <f t="shared" si="8"/>
        <v>1666</v>
      </c>
      <c r="R220" s="60">
        <f t="shared" si="9"/>
        <v>438.48500000000001</v>
      </c>
      <c r="S220" s="21">
        <v>0.26319627851140454</v>
      </c>
      <c r="T220" s="11"/>
      <c r="V220" s="44">
        <v>1666000</v>
      </c>
      <c r="W220" s="44">
        <v>438485</v>
      </c>
    </row>
    <row r="221" spans="1:23" ht="18.75" customHeight="1">
      <c r="A221" s="10"/>
      <c r="B221" s="81" t="s">
        <v>87</v>
      </c>
      <c r="C221" s="81"/>
      <c r="D221" s="81"/>
      <c r="E221" s="81"/>
      <c r="F221" s="81"/>
      <c r="G221" s="81"/>
      <c r="H221" s="81"/>
      <c r="I221" s="81"/>
      <c r="J221" s="81"/>
      <c r="K221" s="82"/>
      <c r="L221" s="25">
        <v>900</v>
      </c>
      <c r="M221" s="22">
        <v>4</v>
      </c>
      <c r="N221" s="22">
        <v>0</v>
      </c>
      <c r="O221" s="24">
        <v>0</v>
      </c>
      <c r="P221" s="23">
        <v>0</v>
      </c>
      <c r="Q221" s="60">
        <f t="shared" si="8"/>
        <v>29272.859</v>
      </c>
      <c r="R221" s="60">
        <f t="shared" si="9"/>
        <v>16433.617019999998</v>
      </c>
      <c r="S221" s="21">
        <v>0.56139432844601889</v>
      </c>
      <c r="T221" s="11"/>
      <c r="V221" s="44">
        <v>29272859</v>
      </c>
      <c r="W221" s="44">
        <v>16433617.02</v>
      </c>
    </row>
    <row r="222" spans="1:23" ht="18.75" customHeight="1">
      <c r="A222" s="10"/>
      <c r="B222" s="81" t="s">
        <v>86</v>
      </c>
      <c r="C222" s="81"/>
      <c r="D222" s="81"/>
      <c r="E222" s="81"/>
      <c r="F222" s="81"/>
      <c r="G222" s="81"/>
      <c r="H222" s="81"/>
      <c r="I222" s="81"/>
      <c r="J222" s="81"/>
      <c r="K222" s="82"/>
      <c r="L222" s="25">
        <v>900</v>
      </c>
      <c r="M222" s="22">
        <v>4</v>
      </c>
      <c r="N222" s="22">
        <v>5</v>
      </c>
      <c r="O222" s="24">
        <v>0</v>
      </c>
      <c r="P222" s="23">
        <v>0</v>
      </c>
      <c r="Q222" s="60">
        <f t="shared" si="8"/>
        <v>353.1</v>
      </c>
      <c r="R222" s="60">
        <f t="shared" si="9"/>
        <v>353.1</v>
      </c>
      <c r="S222" s="21">
        <v>1</v>
      </c>
      <c r="T222" s="11"/>
      <c r="V222" s="44">
        <v>353100</v>
      </c>
      <c r="W222" s="44">
        <v>353100</v>
      </c>
    </row>
    <row r="223" spans="1:23" ht="18.75" customHeight="1">
      <c r="A223" s="10"/>
      <c r="B223" s="81" t="s">
        <v>6</v>
      </c>
      <c r="C223" s="81"/>
      <c r="D223" s="81"/>
      <c r="E223" s="81"/>
      <c r="F223" s="81"/>
      <c r="G223" s="81"/>
      <c r="H223" s="81"/>
      <c r="I223" s="81"/>
      <c r="J223" s="81"/>
      <c r="K223" s="82"/>
      <c r="L223" s="25">
        <v>900</v>
      </c>
      <c r="M223" s="22">
        <v>4</v>
      </c>
      <c r="N223" s="22">
        <v>5</v>
      </c>
      <c r="O223" s="24" t="s">
        <v>85</v>
      </c>
      <c r="P223" s="23" t="s">
        <v>5</v>
      </c>
      <c r="Q223" s="60">
        <f t="shared" si="8"/>
        <v>353.1</v>
      </c>
      <c r="R223" s="60">
        <f t="shared" si="9"/>
        <v>353.1</v>
      </c>
      <c r="S223" s="21">
        <v>1</v>
      </c>
      <c r="T223" s="11"/>
      <c r="V223" s="44">
        <v>353100</v>
      </c>
      <c r="W223" s="44">
        <v>353100</v>
      </c>
    </row>
    <row r="224" spans="1:23" ht="18.75" customHeight="1">
      <c r="A224" s="10"/>
      <c r="B224" s="81" t="s">
        <v>84</v>
      </c>
      <c r="C224" s="81"/>
      <c r="D224" s="81"/>
      <c r="E224" s="81"/>
      <c r="F224" s="81"/>
      <c r="G224" s="81"/>
      <c r="H224" s="81"/>
      <c r="I224" s="81"/>
      <c r="J224" s="81"/>
      <c r="K224" s="82"/>
      <c r="L224" s="25">
        <v>900</v>
      </c>
      <c r="M224" s="22">
        <v>4</v>
      </c>
      <c r="N224" s="22">
        <v>9</v>
      </c>
      <c r="O224" s="24">
        <v>0</v>
      </c>
      <c r="P224" s="23">
        <v>0</v>
      </c>
      <c r="Q224" s="60">
        <f t="shared" si="8"/>
        <v>10374.192999999999</v>
      </c>
      <c r="R224" s="60">
        <f t="shared" si="9"/>
        <v>767.27088000000003</v>
      </c>
      <c r="S224" s="21">
        <v>7.3959572566270934E-2</v>
      </c>
      <c r="T224" s="11"/>
      <c r="V224" s="44">
        <v>10374193</v>
      </c>
      <c r="W224" s="44">
        <v>767270.88</v>
      </c>
    </row>
    <row r="225" spans="1:23" ht="21.75" customHeight="1">
      <c r="A225" s="10"/>
      <c r="B225" s="81" t="s">
        <v>83</v>
      </c>
      <c r="C225" s="81"/>
      <c r="D225" s="81"/>
      <c r="E225" s="81"/>
      <c r="F225" s="81"/>
      <c r="G225" s="81"/>
      <c r="H225" s="81"/>
      <c r="I225" s="81"/>
      <c r="J225" s="81"/>
      <c r="K225" s="82"/>
      <c r="L225" s="25">
        <v>900</v>
      </c>
      <c r="M225" s="22">
        <v>4</v>
      </c>
      <c r="N225" s="22">
        <v>9</v>
      </c>
      <c r="O225" s="24" t="s">
        <v>82</v>
      </c>
      <c r="P225" s="23">
        <v>0</v>
      </c>
      <c r="Q225" s="60">
        <f t="shared" si="8"/>
        <v>1450</v>
      </c>
      <c r="R225" s="60">
        <f t="shared" si="9"/>
        <v>767.27088000000003</v>
      </c>
      <c r="S225" s="21">
        <v>0.52915233103448278</v>
      </c>
      <c r="T225" s="11"/>
      <c r="V225" s="44">
        <v>1450000</v>
      </c>
      <c r="W225" s="44">
        <v>767270.88</v>
      </c>
    </row>
    <row r="226" spans="1:23" ht="18.75" customHeight="1">
      <c r="A226" s="10"/>
      <c r="B226" s="81" t="s">
        <v>6</v>
      </c>
      <c r="C226" s="81"/>
      <c r="D226" s="81"/>
      <c r="E226" s="81"/>
      <c r="F226" s="81"/>
      <c r="G226" s="81"/>
      <c r="H226" s="81"/>
      <c r="I226" s="81"/>
      <c r="J226" s="81"/>
      <c r="K226" s="82"/>
      <c r="L226" s="25">
        <v>900</v>
      </c>
      <c r="M226" s="22">
        <v>4</v>
      </c>
      <c r="N226" s="22">
        <v>9</v>
      </c>
      <c r="O226" s="24" t="s">
        <v>82</v>
      </c>
      <c r="P226" s="23" t="s">
        <v>5</v>
      </c>
      <c r="Q226" s="60">
        <f t="shared" si="8"/>
        <v>1310.3</v>
      </c>
      <c r="R226" s="60">
        <f t="shared" si="9"/>
        <v>627.57087999999999</v>
      </c>
      <c r="S226" s="21">
        <v>0.47895205678088987</v>
      </c>
      <c r="T226" s="11"/>
      <c r="V226" s="44">
        <v>1310300</v>
      </c>
      <c r="W226" s="44">
        <v>627570.88</v>
      </c>
    </row>
    <row r="227" spans="1:23" ht="53.25" customHeight="1">
      <c r="A227" s="10"/>
      <c r="B227" s="81" t="s">
        <v>53</v>
      </c>
      <c r="C227" s="81"/>
      <c r="D227" s="81"/>
      <c r="E227" s="81"/>
      <c r="F227" s="81"/>
      <c r="G227" s="81"/>
      <c r="H227" s="81"/>
      <c r="I227" s="81"/>
      <c r="J227" s="81"/>
      <c r="K227" s="82"/>
      <c r="L227" s="25">
        <v>900</v>
      </c>
      <c r="M227" s="22">
        <v>4</v>
      </c>
      <c r="N227" s="22">
        <v>9</v>
      </c>
      <c r="O227" s="24" t="s">
        <v>82</v>
      </c>
      <c r="P227" s="23" t="s">
        <v>51</v>
      </c>
      <c r="Q227" s="60">
        <f t="shared" si="8"/>
        <v>103.2</v>
      </c>
      <c r="R227" s="60">
        <f t="shared" si="9"/>
        <v>103.2</v>
      </c>
      <c r="S227" s="21">
        <v>1</v>
      </c>
      <c r="T227" s="11"/>
      <c r="V227" s="44">
        <v>103200</v>
      </c>
      <c r="W227" s="44">
        <v>103200</v>
      </c>
    </row>
    <row r="228" spans="1:23" ht="95.25" customHeight="1">
      <c r="A228" s="10"/>
      <c r="B228" s="81" t="s">
        <v>68</v>
      </c>
      <c r="C228" s="81"/>
      <c r="D228" s="81"/>
      <c r="E228" s="81"/>
      <c r="F228" s="81"/>
      <c r="G228" s="81"/>
      <c r="H228" s="81"/>
      <c r="I228" s="81"/>
      <c r="J228" s="81"/>
      <c r="K228" s="82"/>
      <c r="L228" s="25">
        <v>900</v>
      </c>
      <c r="M228" s="22">
        <v>4</v>
      </c>
      <c r="N228" s="22">
        <v>9</v>
      </c>
      <c r="O228" s="24" t="s">
        <v>82</v>
      </c>
      <c r="P228" s="23" t="s">
        <v>67</v>
      </c>
      <c r="Q228" s="60">
        <f t="shared" si="8"/>
        <v>36.5</v>
      </c>
      <c r="R228" s="60">
        <f t="shared" si="9"/>
        <v>36.5</v>
      </c>
      <c r="S228" s="21">
        <v>1</v>
      </c>
      <c r="T228" s="11"/>
      <c r="V228" s="44">
        <v>36500</v>
      </c>
      <c r="W228" s="44">
        <v>36500</v>
      </c>
    </row>
    <row r="229" spans="1:23" ht="42.75" customHeight="1">
      <c r="A229" s="10"/>
      <c r="B229" s="81" t="s">
        <v>81</v>
      </c>
      <c r="C229" s="81"/>
      <c r="D229" s="81"/>
      <c r="E229" s="81"/>
      <c r="F229" s="81"/>
      <c r="G229" s="81"/>
      <c r="H229" s="81"/>
      <c r="I229" s="81"/>
      <c r="J229" s="81"/>
      <c r="K229" s="82"/>
      <c r="L229" s="25">
        <v>900</v>
      </c>
      <c r="M229" s="22">
        <v>4</v>
      </c>
      <c r="N229" s="22">
        <v>9</v>
      </c>
      <c r="O229" s="24" t="s">
        <v>80</v>
      </c>
      <c r="P229" s="23">
        <v>0</v>
      </c>
      <c r="Q229" s="60">
        <f t="shared" si="8"/>
        <v>8924.1929999999993</v>
      </c>
      <c r="R229" s="60">
        <f t="shared" si="9"/>
        <v>0</v>
      </c>
      <c r="S229" s="21">
        <v>0</v>
      </c>
      <c r="T229" s="11"/>
      <c r="V229" s="44">
        <v>8924193</v>
      </c>
      <c r="W229" s="44">
        <v>0</v>
      </c>
    </row>
    <row r="230" spans="1:23" ht="18.75" customHeight="1">
      <c r="A230" s="10"/>
      <c r="B230" s="81" t="s">
        <v>6</v>
      </c>
      <c r="C230" s="81"/>
      <c r="D230" s="81"/>
      <c r="E230" s="81"/>
      <c r="F230" s="81"/>
      <c r="G230" s="81"/>
      <c r="H230" s="81"/>
      <c r="I230" s="81"/>
      <c r="J230" s="81"/>
      <c r="K230" s="82"/>
      <c r="L230" s="25">
        <v>900</v>
      </c>
      <c r="M230" s="22">
        <v>4</v>
      </c>
      <c r="N230" s="22">
        <v>9</v>
      </c>
      <c r="O230" s="24" t="s">
        <v>80</v>
      </c>
      <c r="P230" s="23" t="s">
        <v>5</v>
      </c>
      <c r="Q230" s="60">
        <f t="shared" si="8"/>
        <v>8924.1929999999993</v>
      </c>
      <c r="R230" s="60">
        <f t="shared" si="9"/>
        <v>0</v>
      </c>
      <c r="S230" s="21">
        <v>0</v>
      </c>
      <c r="T230" s="11"/>
      <c r="V230" s="44">
        <v>8924193</v>
      </c>
      <c r="W230" s="44">
        <v>0</v>
      </c>
    </row>
    <row r="231" spans="1:23" ht="21.75" customHeight="1">
      <c r="A231" s="10"/>
      <c r="B231" s="81" t="s">
        <v>79</v>
      </c>
      <c r="C231" s="81"/>
      <c r="D231" s="81"/>
      <c r="E231" s="81"/>
      <c r="F231" s="81"/>
      <c r="G231" s="81"/>
      <c r="H231" s="81"/>
      <c r="I231" s="81"/>
      <c r="J231" s="81"/>
      <c r="K231" s="82"/>
      <c r="L231" s="25">
        <v>900</v>
      </c>
      <c r="M231" s="22">
        <v>4</v>
      </c>
      <c r="N231" s="22">
        <v>12</v>
      </c>
      <c r="O231" s="24">
        <v>0</v>
      </c>
      <c r="P231" s="23">
        <v>0</v>
      </c>
      <c r="Q231" s="60">
        <f t="shared" si="8"/>
        <v>18545.565999999999</v>
      </c>
      <c r="R231" s="60">
        <f t="shared" si="9"/>
        <v>15313.246140000001</v>
      </c>
      <c r="S231" s="21">
        <v>0.82570929029612794</v>
      </c>
      <c r="T231" s="11"/>
      <c r="V231" s="44">
        <v>18545566</v>
      </c>
      <c r="W231" s="44">
        <v>15313246.140000001</v>
      </c>
    </row>
    <row r="232" spans="1:23" ht="18.75" customHeight="1">
      <c r="A232" s="10"/>
      <c r="B232" s="81" t="s">
        <v>20</v>
      </c>
      <c r="C232" s="81"/>
      <c r="D232" s="81"/>
      <c r="E232" s="81"/>
      <c r="F232" s="81"/>
      <c r="G232" s="81"/>
      <c r="H232" s="81"/>
      <c r="I232" s="81"/>
      <c r="J232" s="81"/>
      <c r="K232" s="82"/>
      <c r="L232" s="25">
        <v>900</v>
      </c>
      <c r="M232" s="22">
        <v>4</v>
      </c>
      <c r="N232" s="22">
        <v>12</v>
      </c>
      <c r="O232" s="24">
        <v>0</v>
      </c>
      <c r="P232" s="23">
        <v>0</v>
      </c>
      <c r="Q232" s="60">
        <f t="shared" si="8"/>
        <v>7070.7070000000003</v>
      </c>
      <c r="R232" s="60">
        <f t="shared" si="9"/>
        <v>6879.058</v>
      </c>
      <c r="S232" s="21">
        <v>0.97289535544323924</v>
      </c>
      <c r="T232" s="11"/>
      <c r="V232" s="44">
        <v>7070707</v>
      </c>
      <c r="W232" s="44">
        <v>6879058</v>
      </c>
    </row>
    <row r="233" spans="1:23" ht="32.25" customHeight="1">
      <c r="A233" s="10"/>
      <c r="B233" s="81" t="s">
        <v>70</v>
      </c>
      <c r="C233" s="81"/>
      <c r="D233" s="81"/>
      <c r="E233" s="81"/>
      <c r="F233" s="81"/>
      <c r="G233" s="81"/>
      <c r="H233" s="81"/>
      <c r="I233" s="81"/>
      <c r="J233" s="81"/>
      <c r="K233" s="82"/>
      <c r="L233" s="25">
        <v>900</v>
      </c>
      <c r="M233" s="22">
        <v>4</v>
      </c>
      <c r="N233" s="22">
        <v>12</v>
      </c>
      <c r="O233" s="24" t="s">
        <v>77</v>
      </c>
      <c r="P233" s="23" t="s">
        <v>69</v>
      </c>
      <c r="Q233" s="60">
        <f t="shared" si="8"/>
        <v>7070.7070000000003</v>
      </c>
      <c r="R233" s="60">
        <f t="shared" si="9"/>
        <v>6879.058</v>
      </c>
      <c r="S233" s="21">
        <v>0.97289535544323924</v>
      </c>
      <c r="T233" s="11"/>
      <c r="V233" s="44">
        <v>7070707</v>
      </c>
      <c r="W233" s="44">
        <v>6879058</v>
      </c>
    </row>
    <row r="234" spans="1:23" ht="21.75" customHeight="1">
      <c r="A234" s="10"/>
      <c r="B234" s="81" t="s">
        <v>78</v>
      </c>
      <c r="C234" s="81"/>
      <c r="D234" s="81"/>
      <c r="E234" s="81"/>
      <c r="F234" s="81"/>
      <c r="G234" s="81"/>
      <c r="H234" s="81"/>
      <c r="I234" s="81"/>
      <c r="J234" s="81"/>
      <c r="K234" s="82"/>
      <c r="L234" s="25">
        <v>900</v>
      </c>
      <c r="M234" s="22">
        <v>4</v>
      </c>
      <c r="N234" s="22">
        <v>12</v>
      </c>
      <c r="O234" s="24" t="s">
        <v>77</v>
      </c>
      <c r="P234" s="23" t="s">
        <v>76</v>
      </c>
      <c r="Q234" s="60">
        <f t="shared" si="8"/>
        <v>0</v>
      </c>
      <c r="R234" s="60">
        <f t="shared" si="9"/>
        <v>0</v>
      </c>
      <c r="S234" s="21">
        <v>0</v>
      </c>
      <c r="T234" s="11"/>
      <c r="V234" s="44">
        <v>0</v>
      </c>
      <c r="W234" s="44">
        <v>0</v>
      </c>
    </row>
    <row r="235" spans="1:23" ht="32.25" customHeight="1">
      <c r="A235" s="10"/>
      <c r="B235" s="81" t="s">
        <v>75</v>
      </c>
      <c r="C235" s="81"/>
      <c r="D235" s="81"/>
      <c r="E235" s="81"/>
      <c r="F235" s="81"/>
      <c r="G235" s="81"/>
      <c r="H235" s="81"/>
      <c r="I235" s="81"/>
      <c r="J235" s="81"/>
      <c r="K235" s="82"/>
      <c r="L235" s="25">
        <v>900</v>
      </c>
      <c r="M235" s="22">
        <v>4</v>
      </c>
      <c r="N235" s="22">
        <v>12</v>
      </c>
      <c r="O235" s="24" t="s">
        <v>74</v>
      </c>
      <c r="P235" s="23">
        <v>0</v>
      </c>
      <c r="Q235" s="60">
        <f t="shared" si="8"/>
        <v>10</v>
      </c>
      <c r="R235" s="60">
        <f t="shared" si="9"/>
        <v>0</v>
      </c>
      <c r="S235" s="21">
        <v>0</v>
      </c>
      <c r="T235" s="11"/>
      <c r="V235" s="44">
        <v>10000</v>
      </c>
      <c r="W235" s="44">
        <v>0</v>
      </c>
    </row>
    <row r="236" spans="1:23" ht="18.75" customHeight="1">
      <c r="A236" s="10"/>
      <c r="B236" s="81" t="s">
        <v>6</v>
      </c>
      <c r="C236" s="81"/>
      <c r="D236" s="81"/>
      <c r="E236" s="81"/>
      <c r="F236" s="81"/>
      <c r="G236" s="81"/>
      <c r="H236" s="81"/>
      <c r="I236" s="81"/>
      <c r="J236" s="81"/>
      <c r="K236" s="82"/>
      <c r="L236" s="25">
        <v>900</v>
      </c>
      <c r="M236" s="22">
        <v>4</v>
      </c>
      <c r="N236" s="22">
        <v>12</v>
      </c>
      <c r="O236" s="24" t="s">
        <v>74</v>
      </c>
      <c r="P236" s="23" t="s">
        <v>5</v>
      </c>
      <c r="Q236" s="60">
        <f t="shared" si="8"/>
        <v>10</v>
      </c>
      <c r="R236" s="60">
        <f t="shared" si="9"/>
        <v>0</v>
      </c>
      <c r="S236" s="21">
        <v>0</v>
      </c>
      <c r="T236" s="11"/>
      <c r="V236" s="44">
        <v>10000</v>
      </c>
      <c r="W236" s="44">
        <v>0</v>
      </c>
    </row>
    <row r="237" spans="1:23" ht="21.75" customHeight="1">
      <c r="A237" s="10"/>
      <c r="B237" s="81" t="s">
        <v>73</v>
      </c>
      <c r="C237" s="81"/>
      <c r="D237" s="81"/>
      <c r="E237" s="81"/>
      <c r="F237" s="81"/>
      <c r="G237" s="81"/>
      <c r="H237" s="81"/>
      <c r="I237" s="81"/>
      <c r="J237" s="81"/>
      <c r="K237" s="82"/>
      <c r="L237" s="25">
        <v>900</v>
      </c>
      <c r="M237" s="22">
        <v>4</v>
      </c>
      <c r="N237" s="22">
        <v>12</v>
      </c>
      <c r="O237" s="24" t="s">
        <v>65</v>
      </c>
      <c r="P237" s="23">
        <v>0</v>
      </c>
      <c r="Q237" s="60">
        <f t="shared" si="8"/>
        <v>4145.66</v>
      </c>
      <c r="R237" s="60">
        <f t="shared" si="9"/>
        <v>2832.2201</v>
      </c>
      <c r="S237" s="21">
        <v>0.68317712981768886</v>
      </c>
      <c r="T237" s="11"/>
      <c r="V237" s="44">
        <v>4145660</v>
      </c>
      <c r="W237" s="44">
        <v>2832220.1</v>
      </c>
    </row>
    <row r="238" spans="1:23" ht="32.25" customHeight="1">
      <c r="A238" s="10"/>
      <c r="B238" s="81" t="s">
        <v>72</v>
      </c>
      <c r="C238" s="81"/>
      <c r="D238" s="81"/>
      <c r="E238" s="81"/>
      <c r="F238" s="81"/>
      <c r="G238" s="81"/>
      <c r="H238" s="81"/>
      <c r="I238" s="81"/>
      <c r="J238" s="81"/>
      <c r="K238" s="82"/>
      <c r="L238" s="25">
        <v>900</v>
      </c>
      <c r="M238" s="22">
        <v>4</v>
      </c>
      <c r="N238" s="22">
        <v>12</v>
      </c>
      <c r="O238" s="24" t="s">
        <v>65</v>
      </c>
      <c r="P238" s="23" t="s">
        <v>71</v>
      </c>
      <c r="Q238" s="60">
        <f t="shared" si="8"/>
        <v>18.8</v>
      </c>
      <c r="R238" s="60">
        <f t="shared" si="9"/>
        <v>18.8</v>
      </c>
      <c r="S238" s="21">
        <v>1</v>
      </c>
      <c r="T238" s="11"/>
      <c r="V238" s="44">
        <v>18800</v>
      </c>
      <c r="W238" s="44">
        <v>18800</v>
      </c>
    </row>
    <row r="239" spans="1:23" ht="32.25" customHeight="1">
      <c r="A239" s="10"/>
      <c r="B239" s="81" t="s">
        <v>70</v>
      </c>
      <c r="C239" s="81"/>
      <c r="D239" s="81"/>
      <c r="E239" s="81"/>
      <c r="F239" s="81"/>
      <c r="G239" s="81"/>
      <c r="H239" s="81"/>
      <c r="I239" s="81"/>
      <c r="J239" s="81"/>
      <c r="K239" s="82"/>
      <c r="L239" s="25">
        <v>900</v>
      </c>
      <c r="M239" s="22">
        <v>4</v>
      </c>
      <c r="N239" s="22">
        <v>12</v>
      </c>
      <c r="O239" s="24" t="s">
        <v>65</v>
      </c>
      <c r="P239" s="23" t="s">
        <v>69</v>
      </c>
      <c r="Q239" s="60">
        <f t="shared" si="8"/>
        <v>10</v>
      </c>
      <c r="R239" s="60">
        <f t="shared" si="9"/>
        <v>10</v>
      </c>
      <c r="S239" s="21">
        <v>1</v>
      </c>
      <c r="T239" s="11"/>
      <c r="V239" s="44">
        <v>10000</v>
      </c>
      <c r="W239" s="44">
        <v>10000</v>
      </c>
    </row>
    <row r="240" spans="1:23" ht="18.75" customHeight="1">
      <c r="A240" s="10"/>
      <c r="B240" s="81" t="s">
        <v>6</v>
      </c>
      <c r="C240" s="81"/>
      <c r="D240" s="81"/>
      <c r="E240" s="81"/>
      <c r="F240" s="81"/>
      <c r="G240" s="81"/>
      <c r="H240" s="81"/>
      <c r="I240" s="81"/>
      <c r="J240" s="81"/>
      <c r="K240" s="82"/>
      <c r="L240" s="25">
        <v>900</v>
      </c>
      <c r="M240" s="22">
        <v>4</v>
      </c>
      <c r="N240" s="22">
        <v>12</v>
      </c>
      <c r="O240" s="24" t="s">
        <v>65</v>
      </c>
      <c r="P240" s="23" t="s">
        <v>5</v>
      </c>
      <c r="Q240" s="60">
        <f t="shared" si="8"/>
        <v>4104.2839999999997</v>
      </c>
      <c r="R240" s="60">
        <f t="shared" si="9"/>
        <v>2792.3200999999999</v>
      </c>
      <c r="S240" s="21">
        <v>0.68034280766145816</v>
      </c>
      <c r="T240" s="11"/>
      <c r="V240" s="44">
        <v>4104284</v>
      </c>
      <c r="W240" s="44">
        <v>2792320.1</v>
      </c>
    </row>
    <row r="241" spans="1:23" ht="18.75" customHeight="1">
      <c r="A241" s="10"/>
      <c r="B241" s="81" t="s">
        <v>49</v>
      </c>
      <c r="C241" s="81"/>
      <c r="D241" s="81"/>
      <c r="E241" s="81"/>
      <c r="F241" s="81"/>
      <c r="G241" s="81"/>
      <c r="H241" s="81"/>
      <c r="I241" s="81"/>
      <c r="J241" s="81"/>
      <c r="K241" s="82"/>
      <c r="L241" s="25">
        <v>900</v>
      </c>
      <c r="M241" s="22">
        <v>4</v>
      </c>
      <c r="N241" s="22">
        <v>12</v>
      </c>
      <c r="O241" s="24" t="s">
        <v>65</v>
      </c>
      <c r="P241" s="23" t="s">
        <v>47</v>
      </c>
      <c r="Q241" s="60">
        <f t="shared" si="8"/>
        <v>0</v>
      </c>
      <c r="R241" s="60">
        <f t="shared" si="9"/>
        <v>0</v>
      </c>
      <c r="S241" s="21">
        <v>0</v>
      </c>
      <c r="T241" s="11"/>
      <c r="V241" s="44">
        <v>0</v>
      </c>
      <c r="W241" s="44">
        <v>0</v>
      </c>
    </row>
    <row r="242" spans="1:23" ht="95.25" customHeight="1">
      <c r="A242" s="10"/>
      <c r="B242" s="81" t="s">
        <v>68</v>
      </c>
      <c r="C242" s="81"/>
      <c r="D242" s="81"/>
      <c r="E242" s="81"/>
      <c r="F242" s="81"/>
      <c r="G242" s="81"/>
      <c r="H242" s="81"/>
      <c r="I242" s="81"/>
      <c r="J242" s="81"/>
      <c r="K242" s="82"/>
      <c r="L242" s="25">
        <v>900</v>
      </c>
      <c r="M242" s="22">
        <v>4</v>
      </c>
      <c r="N242" s="22">
        <v>12</v>
      </c>
      <c r="O242" s="24" t="s">
        <v>65</v>
      </c>
      <c r="P242" s="23" t="s">
        <v>67</v>
      </c>
      <c r="Q242" s="60">
        <f t="shared" si="8"/>
        <v>0</v>
      </c>
      <c r="R242" s="60">
        <f t="shared" si="9"/>
        <v>0</v>
      </c>
      <c r="S242" s="21">
        <v>0</v>
      </c>
      <c r="T242" s="11"/>
      <c r="V242" s="44">
        <v>0</v>
      </c>
      <c r="W242" s="44">
        <v>0</v>
      </c>
    </row>
    <row r="243" spans="1:23" ht="18.75" customHeight="1">
      <c r="A243" s="10"/>
      <c r="B243" s="81" t="s">
        <v>66</v>
      </c>
      <c r="C243" s="81"/>
      <c r="D243" s="81"/>
      <c r="E243" s="81"/>
      <c r="F243" s="81"/>
      <c r="G243" s="81"/>
      <c r="H243" s="81"/>
      <c r="I243" s="81"/>
      <c r="J243" s="81"/>
      <c r="K243" s="82"/>
      <c r="L243" s="25">
        <v>900</v>
      </c>
      <c r="M243" s="22">
        <v>4</v>
      </c>
      <c r="N243" s="22">
        <v>12</v>
      </c>
      <c r="O243" s="24" t="s">
        <v>65</v>
      </c>
      <c r="P243" s="23" t="s">
        <v>64</v>
      </c>
      <c r="Q243" s="60">
        <f t="shared" si="8"/>
        <v>12.576000000000001</v>
      </c>
      <c r="R243" s="60">
        <f t="shared" si="9"/>
        <v>11.1</v>
      </c>
      <c r="S243" s="21">
        <v>0.88263358778625955</v>
      </c>
      <c r="T243" s="11"/>
      <c r="V243" s="44">
        <v>12576</v>
      </c>
      <c r="W243" s="44">
        <v>11100</v>
      </c>
    </row>
    <row r="244" spans="1:23" ht="18.75" customHeight="1">
      <c r="A244" s="10"/>
      <c r="B244" s="81" t="s">
        <v>6</v>
      </c>
      <c r="C244" s="81"/>
      <c r="D244" s="81"/>
      <c r="E244" s="81"/>
      <c r="F244" s="81"/>
      <c r="G244" s="81"/>
      <c r="H244" s="81"/>
      <c r="I244" s="81"/>
      <c r="J244" s="81"/>
      <c r="K244" s="82"/>
      <c r="L244" s="25">
        <v>900</v>
      </c>
      <c r="M244" s="22">
        <v>4</v>
      </c>
      <c r="N244" s="22">
        <v>12</v>
      </c>
      <c r="O244" s="24" t="s">
        <v>63</v>
      </c>
      <c r="P244" s="23" t="s">
        <v>5</v>
      </c>
      <c r="Q244" s="60">
        <f t="shared" si="8"/>
        <v>1700</v>
      </c>
      <c r="R244" s="60">
        <f t="shared" si="9"/>
        <v>1700</v>
      </c>
      <c r="S244" s="21">
        <v>1</v>
      </c>
      <c r="T244" s="11"/>
      <c r="V244" s="44">
        <v>1700000</v>
      </c>
      <c r="W244" s="44">
        <v>1700000</v>
      </c>
    </row>
    <row r="245" spans="1:23" ht="18.75" customHeight="1">
      <c r="A245" s="10"/>
      <c r="B245" s="81" t="s">
        <v>6</v>
      </c>
      <c r="C245" s="81"/>
      <c r="D245" s="81"/>
      <c r="E245" s="81"/>
      <c r="F245" s="81"/>
      <c r="G245" s="81"/>
      <c r="H245" s="81"/>
      <c r="I245" s="81"/>
      <c r="J245" s="81"/>
      <c r="K245" s="82"/>
      <c r="L245" s="25">
        <v>900</v>
      </c>
      <c r="M245" s="22">
        <v>4</v>
      </c>
      <c r="N245" s="22">
        <v>12</v>
      </c>
      <c r="O245" s="24" t="s">
        <v>62</v>
      </c>
      <c r="P245" s="23" t="s">
        <v>5</v>
      </c>
      <c r="Q245" s="60">
        <f t="shared" si="8"/>
        <v>2400</v>
      </c>
      <c r="R245" s="60">
        <f t="shared" si="9"/>
        <v>1601.7941000000001</v>
      </c>
      <c r="S245" s="21">
        <v>0.66741420833333343</v>
      </c>
      <c r="T245" s="11"/>
      <c r="V245" s="44">
        <v>2400000</v>
      </c>
      <c r="W245" s="44">
        <v>1601794.1</v>
      </c>
    </row>
    <row r="246" spans="1:23" ht="32.25" customHeight="1">
      <c r="A246" s="10"/>
      <c r="B246" s="81" t="s">
        <v>41</v>
      </c>
      <c r="C246" s="81"/>
      <c r="D246" s="81"/>
      <c r="E246" s="81"/>
      <c r="F246" s="81"/>
      <c r="G246" s="81"/>
      <c r="H246" s="81"/>
      <c r="I246" s="81"/>
      <c r="J246" s="81"/>
      <c r="K246" s="82"/>
      <c r="L246" s="25">
        <v>900</v>
      </c>
      <c r="M246" s="22">
        <v>4</v>
      </c>
      <c r="N246" s="22">
        <v>12</v>
      </c>
      <c r="O246" s="24" t="s">
        <v>61</v>
      </c>
      <c r="P246" s="23" t="s">
        <v>40</v>
      </c>
      <c r="Q246" s="60">
        <f t="shared" ref="Q246:Q291" si="10">V246/1000</f>
        <v>23.991</v>
      </c>
      <c r="R246" s="60">
        <f t="shared" ref="R246:R291" si="11">W246/1000</f>
        <v>23.991</v>
      </c>
      <c r="S246" s="21">
        <v>1</v>
      </c>
      <c r="T246" s="11"/>
      <c r="V246" s="44">
        <v>23991</v>
      </c>
      <c r="W246" s="44">
        <v>23991</v>
      </c>
    </row>
    <row r="247" spans="1:23" ht="18.75" customHeight="1">
      <c r="A247" s="10"/>
      <c r="B247" s="81" t="s">
        <v>6</v>
      </c>
      <c r="C247" s="81"/>
      <c r="D247" s="81"/>
      <c r="E247" s="81"/>
      <c r="F247" s="81"/>
      <c r="G247" s="81"/>
      <c r="H247" s="81"/>
      <c r="I247" s="81"/>
      <c r="J247" s="81"/>
      <c r="K247" s="82"/>
      <c r="L247" s="25">
        <v>900</v>
      </c>
      <c r="M247" s="22">
        <v>4</v>
      </c>
      <c r="N247" s="22">
        <v>12</v>
      </c>
      <c r="O247" s="24" t="s">
        <v>61</v>
      </c>
      <c r="P247" s="23" t="s">
        <v>5</v>
      </c>
      <c r="Q247" s="60">
        <f t="shared" si="10"/>
        <v>2.2080000000000002</v>
      </c>
      <c r="R247" s="60">
        <f t="shared" si="11"/>
        <v>2.2080000000000002</v>
      </c>
      <c r="S247" s="21">
        <v>1</v>
      </c>
      <c r="T247" s="11"/>
      <c r="V247" s="44">
        <v>2208</v>
      </c>
      <c r="W247" s="44">
        <v>2208</v>
      </c>
    </row>
    <row r="248" spans="1:23" ht="18.75" customHeight="1">
      <c r="A248" s="10"/>
      <c r="B248" s="81" t="s">
        <v>60</v>
      </c>
      <c r="C248" s="81"/>
      <c r="D248" s="81"/>
      <c r="E248" s="81"/>
      <c r="F248" s="81"/>
      <c r="G248" s="81"/>
      <c r="H248" s="81"/>
      <c r="I248" s="81"/>
      <c r="J248" s="81"/>
      <c r="K248" s="82"/>
      <c r="L248" s="25">
        <v>900</v>
      </c>
      <c r="M248" s="22">
        <v>4</v>
      </c>
      <c r="N248" s="22">
        <v>12</v>
      </c>
      <c r="O248" s="24" t="s">
        <v>34</v>
      </c>
      <c r="P248" s="23" t="s">
        <v>59</v>
      </c>
      <c r="Q248" s="60">
        <f t="shared" si="10"/>
        <v>2452</v>
      </c>
      <c r="R248" s="60">
        <f t="shared" si="11"/>
        <v>1746.5239999999999</v>
      </c>
      <c r="S248" s="21">
        <v>0.71228548123980429</v>
      </c>
      <c r="T248" s="11"/>
      <c r="V248" s="44">
        <v>2452000</v>
      </c>
      <c r="W248" s="44">
        <v>1746524</v>
      </c>
    </row>
    <row r="249" spans="1:23" ht="42.75" customHeight="1">
      <c r="A249" s="10"/>
      <c r="B249" s="81" t="s">
        <v>58</v>
      </c>
      <c r="C249" s="81"/>
      <c r="D249" s="81"/>
      <c r="E249" s="81"/>
      <c r="F249" s="81"/>
      <c r="G249" s="81"/>
      <c r="H249" s="81"/>
      <c r="I249" s="81"/>
      <c r="J249" s="81"/>
      <c r="K249" s="82"/>
      <c r="L249" s="25">
        <v>900</v>
      </c>
      <c r="M249" s="22">
        <v>4</v>
      </c>
      <c r="N249" s="22">
        <v>12</v>
      </c>
      <c r="O249" s="24" t="s">
        <v>34</v>
      </c>
      <c r="P249" s="23" t="s">
        <v>57</v>
      </c>
      <c r="Q249" s="60">
        <f t="shared" si="10"/>
        <v>741</v>
      </c>
      <c r="R249" s="60">
        <f t="shared" si="11"/>
        <v>527.45093999999995</v>
      </c>
      <c r="S249" s="21">
        <v>0.7118096356275303</v>
      </c>
      <c r="T249" s="11"/>
      <c r="V249" s="44">
        <v>741000</v>
      </c>
      <c r="W249" s="44">
        <v>527450.93999999994</v>
      </c>
    </row>
    <row r="250" spans="1:23" ht="18.75" customHeight="1">
      <c r="A250" s="10"/>
      <c r="B250" s="81" t="s">
        <v>56</v>
      </c>
      <c r="C250" s="81"/>
      <c r="D250" s="81"/>
      <c r="E250" s="81"/>
      <c r="F250" s="81"/>
      <c r="G250" s="81"/>
      <c r="H250" s="81"/>
      <c r="I250" s="81"/>
      <c r="J250" s="81"/>
      <c r="K250" s="82"/>
      <c r="L250" s="25">
        <v>900</v>
      </c>
      <c r="M250" s="22">
        <v>5</v>
      </c>
      <c r="N250" s="22">
        <v>0</v>
      </c>
      <c r="O250" s="24">
        <v>0</v>
      </c>
      <c r="P250" s="23">
        <v>0</v>
      </c>
      <c r="Q250" s="60">
        <f t="shared" si="10"/>
        <v>15901.836869999999</v>
      </c>
      <c r="R250" s="60">
        <f t="shared" si="11"/>
        <v>9081.6629600000015</v>
      </c>
      <c r="S250" s="21">
        <v>0.5711077930332209</v>
      </c>
      <c r="T250" s="11"/>
      <c r="V250" s="44">
        <v>15901836.869999999</v>
      </c>
      <c r="W250" s="44">
        <v>9081662.9600000009</v>
      </c>
    </row>
    <row r="251" spans="1:23" ht="18.75" customHeight="1">
      <c r="A251" s="10"/>
      <c r="B251" s="81" t="s">
        <v>55</v>
      </c>
      <c r="C251" s="81"/>
      <c r="D251" s="81"/>
      <c r="E251" s="81"/>
      <c r="F251" s="81"/>
      <c r="G251" s="81"/>
      <c r="H251" s="81"/>
      <c r="I251" s="81"/>
      <c r="J251" s="81"/>
      <c r="K251" s="82"/>
      <c r="L251" s="25">
        <v>900</v>
      </c>
      <c r="M251" s="22">
        <v>5</v>
      </c>
      <c r="N251" s="22">
        <v>3</v>
      </c>
      <c r="O251" s="24">
        <v>0</v>
      </c>
      <c r="P251" s="23">
        <v>0</v>
      </c>
      <c r="Q251" s="60">
        <f t="shared" si="10"/>
        <v>15901.836869999999</v>
      </c>
      <c r="R251" s="60">
        <f t="shared" si="11"/>
        <v>9081.6629600000015</v>
      </c>
      <c r="S251" s="21">
        <v>0.5711077930332209</v>
      </c>
      <c r="T251" s="11"/>
      <c r="V251" s="44">
        <v>15901836.869999999</v>
      </c>
      <c r="W251" s="44">
        <v>9081662.9600000009</v>
      </c>
    </row>
    <row r="252" spans="1:23" ht="18.75" customHeight="1">
      <c r="A252" s="10"/>
      <c r="B252" s="81" t="s">
        <v>54</v>
      </c>
      <c r="C252" s="81"/>
      <c r="D252" s="81"/>
      <c r="E252" s="81"/>
      <c r="F252" s="81"/>
      <c r="G252" s="81"/>
      <c r="H252" s="81"/>
      <c r="I252" s="81"/>
      <c r="J252" s="81"/>
      <c r="K252" s="82"/>
      <c r="L252" s="25">
        <v>900</v>
      </c>
      <c r="M252" s="22">
        <v>5</v>
      </c>
      <c r="N252" s="22">
        <v>3</v>
      </c>
      <c r="O252" s="24" t="s">
        <v>52</v>
      </c>
      <c r="P252" s="23">
        <v>0</v>
      </c>
      <c r="Q252" s="60">
        <f t="shared" si="10"/>
        <v>5251.9890500000001</v>
      </c>
      <c r="R252" s="60">
        <f t="shared" si="11"/>
        <v>5046.8310499999998</v>
      </c>
      <c r="S252" s="21">
        <v>0.96093708535054922</v>
      </c>
      <c r="T252" s="11"/>
      <c r="V252" s="44">
        <v>5251989.05</v>
      </c>
      <c r="W252" s="44">
        <v>5046831.05</v>
      </c>
    </row>
    <row r="253" spans="1:23" ht="18.75" customHeight="1">
      <c r="A253" s="10"/>
      <c r="B253" s="81" t="s">
        <v>6</v>
      </c>
      <c r="C253" s="81"/>
      <c r="D253" s="81"/>
      <c r="E253" s="81"/>
      <c r="F253" s="81"/>
      <c r="G253" s="81"/>
      <c r="H253" s="81"/>
      <c r="I253" s="81"/>
      <c r="J253" s="81"/>
      <c r="K253" s="82"/>
      <c r="L253" s="25">
        <v>900</v>
      </c>
      <c r="M253" s="22">
        <v>5</v>
      </c>
      <c r="N253" s="22">
        <v>3</v>
      </c>
      <c r="O253" s="24" t="s">
        <v>52</v>
      </c>
      <c r="P253" s="23" t="s">
        <v>5</v>
      </c>
      <c r="Q253" s="60">
        <f t="shared" si="10"/>
        <v>5011.9890500000001</v>
      </c>
      <c r="R253" s="60">
        <f t="shared" si="11"/>
        <v>4806.8310499999998</v>
      </c>
      <c r="S253" s="21">
        <v>0.95906655063422375</v>
      </c>
      <c r="T253" s="11"/>
      <c r="V253" s="44">
        <v>5011989.05</v>
      </c>
      <c r="W253" s="44">
        <v>4806831.05</v>
      </c>
    </row>
    <row r="254" spans="1:23" ht="53.25" customHeight="1">
      <c r="A254" s="10"/>
      <c r="B254" s="81" t="s">
        <v>53</v>
      </c>
      <c r="C254" s="81"/>
      <c r="D254" s="81"/>
      <c r="E254" s="81"/>
      <c r="F254" s="81"/>
      <c r="G254" s="81"/>
      <c r="H254" s="81"/>
      <c r="I254" s="81"/>
      <c r="J254" s="81"/>
      <c r="K254" s="82"/>
      <c r="L254" s="25">
        <v>900</v>
      </c>
      <c r="M254" s="22">
        <v>5</v>
      </c>
      <c r="N254" s="22">
        <v>3</v>
      </c>
      <c r="O254" s="24" t="s">
        <v>52</v>
      </c>
      <c r="P254" s="23" t="s">
        <v>51</v>
      </c>
      <c r="Q254" s="60">
        <f t="shared" si="10"/>
        <v>240</v>
      </c>
      <c r="R254" s="60">
        <f t="shared" si="11"/>
        <v>240</v>
      </c>
      <c r="S254" s="21">
        <v>1</v>
      </c>
      <c r="T254" s="11"/>
      <c r="V254" s="44">
        <v>240000</v>
      </c>
      <c r="W254" s="44">
        <v>240000</v>
      </c>
    </row>
    <row r="255" spans="1:23" ht="18.75" customHeight="1">
      <c r="A255" s="10"/>
      <c r="B255" s="81" t="s">
        <v>50</v>
      </c>
      <c r="C255" s="81"/>
      <c r="D255" s="81"/>
      <c r="E255" s="81"/>
      <c r="F255" s="81"/>
      <c r="G255" s="81"/>
      <c r="H255" s="81"/>
      <c r="I255" s="81"/>
      <c r="J255" s="81"/>
      <c r="K255" s="82"/>
      <c r="L255" s="25">
        <v>900</v>
      </c>
      <c r="M255" s="22">
        <v>5</v>
      </c>
      <c r="N255" s="22">
        <v>3</v>
      </c>
      <c r="O255" s="24" t="s">
        <v>48</v>
      </c>
      <c r="P255" s="23">
        <v>0</v>
      </c>
      <c r="Q255" s="60">
        <f t="shared" si="10"/>
        <v>2840.7420000000002</v>
      </c>
      <c r="R255" s="60">
        <f t="shared" si="11"/>
        <v>1714.3850500000001</v>
      </c>
      <c r="S255" s="21">
        <v>0.60349903299912488</v>
      </c>
      <c r="T255" s="11"/>
      <c r="V255" s="44">
        <v>2840742</v>
      </c>
      <c r="W255" s="44">
        <v>1714385.05</v>
      </c>
    </row>
    <row r="256" spans="1:23" ht="18.75" customHeight="1">
      <c r="A256" s="10"/>
      <c r="B256" s="81" t="s">
        <v>6</v>
      </c>
      <c r="C256" s="81"/>
      <c r="D256" s="81"/>
      <c r="E256" s="81"/>
      <c r="F256" s="81"/>
      <c r="G256" s="81"/>
      <c r="H256" s="81"/>
      <c r="I256" s="81"/>
      <c r="J256" s="81"/>
      <c r="K256" s="82"/>
      <c r="L256" s="25">
        <v>900</v>
      </c>
      <c r="M256" s="22">
        <v>5</v>
      </c>
      <c r="N256" s="22">
        <v>3</v>
      </c>
      <c r="O256" s="24" t="s">
        <v>48</v>
      </c>
      <c r="P256" s="23" t="s">
        <v>5</v>
      </c>
      <c r="Q256" s="60">
        <f t="shared" si="10"/>
        <v>360.91199999999998</v>
      </c>
      <c r="R256" s="60">
        <f t="shared" si="11"/>
        <v>220.04405</v>
      </c>
      <c r="S256" s="21">
        <v>0.60968892694063925</v>
      </c>
      <c r="T256" s="11"/>
      <c r="V256" s="44">
        <v>360912</v>
      </c>
      <c r="W256" s="44">
        <v>220044.05</v>
      </c>
    </row>
    <row r="257" spans="1:23" ht="18.75" customHeight="1">
      <c r="A257" s="10"/>
      <c r="B257" s="81" t="s">
        <v>49</v>
      </c>
      <c r="C257" s="81"/>
      <c r="D257" s="81"/>
      <c r="E257" s="81"/>
      <c r="F257" s="81"/>
      <c r="G257" s="81"/>
      <c r="H257" s="81"/>
      <c r="I257" s="81"/>
      <c r="J257" s="81"/>
      <c r="K257" s="82"/>
      <c r="L257" s="25">
        <v>900</v>
      </c>
      <c r="M257" s="22">
        <v>5</v>
      </c>
      <c r="N257" s="22">
        <v>3</v>
      </c>
      <c r="O257" s="24" t="s">
        <v>48</v>
      </c>
      <c r="P257" s="23" t="s">
        <v>47</v>
      </c>
      <c r="Q257" s="60">
        <f t="shared" si="10"/>
        <v>2479.83</v>
      </c>
      <c r="R257" s="60">
        <f t="shared" si="11"/>
        <v>1494.3409999999999</v>
      </c>
      <c r="S257" s="21">
        <v>0.60259816197078031</v>
      </c>
      <c r="T257" s="11"/>
      <c r="V257" s="44">
        <v>2479830</v>
      </c>
      <c r="W257" s="44">
        <v>1494341</v>
      </c>
    </row>
    <row r="258" spans="1:23" ht="18.75" customHeight="1">
      <c r="A258" s="10"/>
      <c r="B258" s="81" t="s">
        <v>46</v>
      </c>
      <c r="C258" s="81"/>
      <c r="D258" s="81"/>
      <c r="E258" s="81"/>
      <c r="F258" s="81"/>
      <c r="G258" s="81"/>
      <c r="H258" s="81"/>
      <c r="I258" s="81"/>
      <c r="J258" s="81"/>
      <c r="K258" s="82"/>
      <c r="L258" s="25">
        <v>900</v>
      </c>
      <c r="M258" s="22">
        <v>5</v>
      </c>
      <c r="N258" s="22">
        <v>3</v>
      </c>
      <c r="O258" s="24" t="s">
        <v>45</v>
      </c>
      <c r="P258" s="23">
        <v>0</v>
      </c>
      <c r="Q258" s="60">
        <f t="shared" si="10"/>
        <v>342.75</v>
      </c>
      <c r="R258" s="60">
        <f t="shared" si="11"/>
        <v>81.83</v>
      </c>
      <c r="S258" s="21">
        <v>0.23874544128373451</v>
      </c>
      <c r="T258" s="11"/>
      <c r="V258" s="44">
        <v>342750</v>
      </c>
      <c r="W258" s="44">
        <v>81830</v>
      </c>
    </row>
    <row r="259" spans="1:23" ht="18.75" customHeight="1">
      <c r="A259" s="10"/>
      <c r="B259" s="81" t="s">
        <v>6</v>
      </c>
      <c r="C259" s="81"/>
      <c r="D259" s="81"/>
      <c r="E259" s="81"/>
      <c r="F259" s="81"/>
      <c r="G259" s="81"/>
      <c r="H259" s="81"/>
      <c r="I259" s="81"/>
      <c r="J259" s="81"/>
      <c r="K259" s="82"/>
      <c r="L259" s="25">
        <v>900</v>
      </c>
      <c r="M259" s="22">
        <v>5</v>
      </c>
      <c r="N259" s="22">
        <v>3</v>
      </c>
      <c r="O259" s="24" t="s">
        <v>45</v>
      </c>
      <c r="P259" s="23" t="s">
        <v>5</v>
      </c>
      <c r="Q259" s="60">
        <f t="shared" si="10"/>
        <v>342.75</v>
      </c>
      <c r="R259" s="60">
        <f t="shared" si="11"/>
        <v>81.83</v>
      </c>
      <c r="S259" s="21">
        <v>0.23874544128373451</v>
      </c>
      <c r="T259" s="11"/>
      <c r="V259" s="44">
        <v>342750</v>
      </c>
      <c r="W259" s="44">
        <v>81830</v>
      </c>
    </row>
    <row r="260" spans="1:23" ht="18.75" customHeight="1">
      <c r="A260" s="10"/>
      <c r="B260" s="81" t="s">
        <v>6</v>
      </c>
      <c r="C260" s="81"/>
      <c r="D260" s="81"/>
      <c r="E260" s="81"/>
      <c r="F260" s="81"/>
      <c r="G260" s="81"/>
      <c r="H260" s="81"/>
      <c r="I260" s="81"/>
      <c r="J260" s="81"/>
      <c r="K260" s="82"/>
      <c r="L260" s="25">
        <v>900</v>
      </c>
      <c r="M260" s="22">
        <v>5</v>
      </c>
      <c r="N260" s="22">
        <v>3</v>
      </c>
      <c r="O260" s="24" t="s">
        <v>44</v>
      </c>
      <c r="P260" s="23" t="s">
        <v>5</v>
      </c>
      <c r="Q260" s="60">
        <f t="shared" si="10"/>
        <v>7466.3558200000007</v>
      </c>
      <c r="R260" s="60">
        <f t="shared" si="11"/>
        <v>2238.6168600000001</v>
      </c>
      <c r="S260" s="21">
        <v>0.29982724021850859</v>
      </c>
      <c r="T260" s="11"/>
      <c r="V260" s="44">
        <v>7466355.8200000003</v>
      </c>
      <c r="W260" s="44">
        <v>2238616.86</v>
      </c>
    </row>
    <row r="261" spans="1:23" ht="18.75" customHeight="1">
      <c r="A261" s="10"/>
      <c r="B261" s="81" t="s">
        <v>43</v>
      </c>
      <c r="C261" s="81"/>
      <c r="D261" s="81"/>
      <c r="E261" s="81"/>
      <c r="F261" s="81"/>
      <c r="G261" s="81"/>
      <c r="H261" s="81"/>
      <c r="I261" s="81"/>
      <c r="J261" s="81"/>
      <c r="K261" s="82"/>
      <c r="L261" s="25">
        <v>900</v>
      </c>
      <c r="M261" s="22">
        <v>7</v>
      </c>
      <c r="N261" s="22">
        <v>0</v>
      </c>
      <c r="O261" s="24">
        <v>0</v>
      </c>
      <c r="P261" s="23">
        <v>0</v>
      </c>
      <c r="Q261" s="60">
        <f t="shared" si="10"/>
        <v>1707.81</v>
      </c>
      <c r="R261" s="60">
        <f t="shared" si="11"/>
        <v>1079.17</v>
      </c>
      <c r="S261" s="21">
        <v>0.6319028463353652</v>
      </c>
      <c r="T261" s="11"/>
      <c r="V261" s="44">
        <v>1707810</v>
      </c>
      <c r="W261" s="44">
        <v>1079170</v>
      </c>
    </row>
    <row r="262" spans="1:23" ht="18.75" customHeight="1">
      <c r="A262" s="10"/>
      <c r="B262" s="81" t="s">
        <v>42</v>
      </c>
      <c r="C262" s="81"/>
      <c r="D262" s="81"/>
      <c r="E262" s="81"/>
      <c r="F262" s="81"/>
      <c r="G262" s="81"/>
      <c r="H262" s="81"/>
      <c r="I262" s="81"/>
      <c r="J262" s="81"/>
      <c r="K262" s="82"/>
      <c r="L262" s="25">
        <v>900</v>
      </c>
      <c r="M262" s="22">
        <v>7</v>
      </c>
      <c r="N262" s="22">
        <v>9</v>
      </c>
      <c r="O262" s="24">
        <v>0</v>
      </c>
      <c r="P262" s="23">
        <v>0</v>
      </c>
      <c r="Q262" s="60">
        <f t="shared" si="10"/>
        <v>1707.81</v>
      </c>
      <c r="R262" s="60">
        <f t="shared" si="11"/>
        <v>1079.17</v>
      </c>
      <c r="S262" s="21">
        <v>0.6319028463353652</v>
      </c>
      <c r="T262" s="11"/>
      <c r="V262" s="44">
        <v>1707810</v>
      </c>
      <c r="W262" s="44">
        <v>1079170</v>
      </c>
    </row>
    <row r="263" spans="1:23" ht="21.75" customHeight="1">
      <c r="A263" s="10"/>
      <c r="B263" s="81" t="s">
        <v>33</v>
      </c>
      <c r="C263" s="81"/>
      <c r="D263" s="81"/>
      <c r="E263" s="81"/>
      <c r="F263" s="81"/>
      <c r="G263" s="81"/>
      <c r="H263" s="81"/>
      <c r="I263" s="81"/>
      <c r="J263" s="81"/>
      <c r="K263" s="82"/>
      <c r="L263" s="25">
        <v>900</v>
      </c>
      <c r="M263" s="22">
        <v>7</v>
      </c>
      <c r="N263" s="22">
        <v>9</v>
      </c>
      <c r="O263" s="24" t="s">
        <v>39</v>
      </c>
      <c r="P263" s="23" t="s">
        <v>32</v>
      </c>
      <c r="Q263" s="60">
        <f t="shared" si="10"/>
        <v>352</v>
      </c>
      <c r="R263" s="60">
        <f t="shared" si="11"/>
        <v>197.04300000000001</v>
      </c>
      <c r="S263" s="21">
        <v>0.55978125000000001</v>
      </c>
      <c r="T263" s="11"/>
      <c r="V263" s="44">
        <v>352000</v>
      </c>
      <c r="W263" s="44">
        <v>197043</v>
      </c>
    </row>
    <row r="264" spans="1:23" ht="32.25" customHeight="1">
      <c r="A264" s="10"/>
      <c r="B264" s="81" t="s">
        <v>41</v>
      </c>
      <c r="C264" s="81"/>
      <c r="D264" s="81"/>
      <c r="E264" s="81"/>
      <c r="F264" s="81"/>
      <c r="G264" s="81"/>
      <c r="H264" s="81"/>
      <c r="I264" s="81"/>
      <c r="J264" s="81"/>
      <c r="K264" s="82"/>
      <c r="L264" s="25">
        <v>900</v>
      </c>
      <c r="M264" s="22">
        <v>7</v>
      </c>
      <c r="N264" s="22">
        <v>9</v>
      </c>
      <c r="O264" s="24" t="s">
        <v>39</v>
      </c>
      <c r="P264" s="23" t="s">
        <v>40</v>
      </c>
      <c r="Q264" s="60">
        <f t="shared" si="10"/>
        <v>8</v>
      </c>
      <c r="R264" s="60">
        <f t="shared" si="11"/>
        <v>0</v>
      </c>
      <c r="S264" s="21">
        <v>0</v>
      </c>
      <c r="T264" s="11"/>
      <c r="V264" s="44">
        <v>8000</v>
      </c>
      <c r="W264" s="44">
        <v>0</v>
      </c>
    </row>
    <row r="265" spans="1:23" ht="42.75" customHeight="1">
      <c r="A265" s="10"/>
      <c r="B265" s="81" t="s">
        <v>31</v>
      </c>
      <c r="C265" s="81"/>
      <c r="D265" s="81"/>
      <c r="E265" s="81"/>
      <c r="F265" s="81"/>
      <c r="G265" s="81"/>
      <c r="H265" s="81"/>
      <c r="I265" s="81"/>
      <c r="J265" s="81"/>
      <c r="K265" s="82"/>
      <c r="L265" s="25">
        <v>900</v>
      </c>
      <c r="M265" s="22">
        <v>7</v>
      </c>
      <c r="N265" s="22">
        <v>9</v>
      </c>
      <c r="O265" s="24" t="s">
        <v>39</v>
      </c>
      <c r="P265" s="23" t="s">
        <v>29</v>
      </c>
      <c r="Q265" s="60">
        <f t="shared" si="10"/>
        <v>106</v>
      </c>
      <c r="R265" s="60">
        <f t="shared" si="11"/>
        <v>59.506</v>
      </c>
      <c r="S265" s="21">
        <v>0.56137735849056603</v>
      </c>
      <c r="T265" s="11"/>
      <c r="V265" s="44">
        <v>106000</v>
      </c>
      <c r="W265" s="44">
        <v>59506</v>
      </c>
    </row>
    <row r="266" spans="1:23" ht="18.75" customHeight="1">
      <c r="A266" s="10"/>
      <c r="B266" s="81" t="s">
        <v>6</v>
      </c>
      <c r="C266" s="81"/>
      <c r="D266" s="81"/>
      <c r="E266" s="81"/>
      <c r="F266" s="81"/>
      <c r="G266" s="81"/>
      <c r="H266" s="81"/>
      <c r="I266" s="81"/>
      <c r="J266" s="81"/>
      <c r="K266" s="82"/>
      <c r="L266" s="25">
        <v>900</v>
      </c>
      <c r="M266" s="22">
        <v>7</v>
      </c>
      <c r="N266" s="22">
        <v>9</v>
      </c>
      <c r="O266" s="24" t="s">
        <v>39</v>
      </c>
      <c r="P266" s="23" t="s">
        <v>5</v>
      </c>
      <c r="Q266" s="60">
        <f t="shared" si="10"/>
        <v>25.4</v>
      </c>
      <c r="R266" s="60">
        <f t="shared" si="11"/>
        <v>5.5659999999999998</v>
      </c>
      <c r="S266" s="21">
        <v>0.21913385826771653</v>
      </c>
      <c r="T266" s="11"/>
      <c r="V266" s="44">
        <v>25400</v>
      </c>
      <c r="W266" s="44">
        <v>5566</v>
      </c>
    </row>
    <row r="267" spans="1:23" ht="18.75" customHeight="1">
      <c r="A267" s="10"/>
      <c r="B267" s="81" t="s">
        <v>38</v>
      </c>
      <c r="C267" s="81"/>
      <c r="D267" s="81"/>
      <c r="E267" s="81"/>
      <c r="F267" s="81"/>
      <c r="G267" s="81"/>
      <c r="H267" s="81"/>
      <c r="I267" s="81"/>
      <c r="J267" s="81"/>
      <c r="K267" s="82"/>
      <c r="L267" s="25">
        <v>900</v>
      </c>
      <c r="M267" s="22">
        <v>7</v>
      </c>
      <c r="N267" s="22">
        <v>9</v>
      </c>
      <c r="O267" s="24" t="s">
        <v>37</v>
      </c>
      <c r="P267" s="23">
        <v>0</v>
      </c>
      <c r="Q267" s="60">
        <f t="shared" si="10"/>
        <v>100</v>
      </c>
      <c r="R267" s="60">
        <f t="shared" si="11"/>
        <v>9.8000000000000007</v>
      </c>
      <c r="S267" s="21">
        <v>9.8000000000000004E-2</v>
      </c>
      <c r="T267" s="11"/>
      <c r="V267" s="44">
        <v>100000</v>
      </c>
      <c r="W267" s="44">
        <v>9800</v>
      </c>
    </row>
    <row r="268" spans="1:23" ht="18.75" customHeight="1">
      <c r="A268" s="10"/>
      <c r="B268" s="81" t="s">
        <v>6</v>
      </c>
      <c r="C268" s="81"/>
      <c r="D268" s="81"/>
      <c r="E268" s="81"/>
      <c r="F268" s="81"/>
      <c r="G268" s="81"/>
      <c r="H268" s="81"/>
      <c r="I268" s="81"/>
      <c r="J268" s="81"/>
      <c r="K268" s="82"/>
      <c r="L268" s="25">
        <v>900</v>
      </c>
      <c r="M268" s="22">
        <v>7</v>
      </c>
      <c r="N268" s="22">
        <v>9</v>
      </c>
      <c r="O268" s="24" t="s">
        <v>37</v>
      </c>
      <c r="P268" s="23" t="s">
        <v>5</v>
      </c>
      <c r="Q268" s="60">
        <f t="shared" si="10"/>
        <v>100</v>
      </c>
      <c r="R268" s="60">
        <f t="shared" si="11"/>
        <v>9.8000000000000007</v>
      </c>
      <c r="S268" s="21">
        <v>9.8000000000000004E-2</v>
      </c>
      <c r="T268" s="11"/>
      <c r="V268" s="44">
        <v>100000</v>
      </c>
      <c r="W268" s="44">
        <v>9800</v>
      </c>
    </row>
    <row r="269" spans="1:23" ht="21.75" customHeight="1">
      <c r="A269" s="10"/>
      <c r="B269" s="81" t="s">
        <v>33</v>
      </c>
      <c r="C269" s="81"/>
      <c r="D269" s="81"/>
      <c r="E269" s="81"/>
      <c r="F269" s="81"/>
      <c r="G269" s="81"/>
      <c r="H269" s="81"/>
      <c r="I269" s="81"/>
      <c r="J269" s="81"/>
      <c r="K269" s="82"/>
      <c r="L269" s="25">
        <v>900</v>
      </c>
      <c r="M269" s="22">
        <v>7</v>
      </c>
      <c r="N269" s="22">
        <v>9</v>
      </c>
      <c r="O269" s="24" t="s">
        <v>34</v>
      </c>
      <c r="P269" s="23" t="s">
        <v>32</v>
      </c>
      <c r="Q269" s="60">
        <f t="shared" si="10"/>
        <v>820</v>
      </c>
      <c r="R269" s="60">
        <f t="shared" si="11"/>
        <v>583.84699999999998</v>
      </c>
      <c r="S269" s="21">
        <v>0.71200853658536589</v>
      </c>
      <c r="T269" s="11"/>
      <c r="V269" s="44">
        <v>820000</v>
      </c>
      <c r="W269" s="44">
        <v>583847</v>
      </c>
    </row>
    <row r="270" spans="1:23" ht="42.75" customHeight="1">
      <c r="A270" s="10"/>
      <c r="B270" s="81" t="s">
        <v>31</v>
      </c>
      <c r="C270" s="81"/>
      <c r="D270" s="81"/>
      <c r="E270" s="81"/>
      <c r="F270" s="81"/>
      <c r="G270" s="81"/>
      <c r="H270" s="81"/>
      <c r="I270" s="81"/>
      <c r="J270" s="81"/>
      <c r="K270" s="82"/>
      <c r="L270" s="25">
        <v>900</v>
      </c>
      <c r="M270" s="22">
        <v>7</v>
      </c>
      <c r="N270" s="22">
        <v>9</v>
      </c>
      <c r="O270" s="24" t="s">
        <v>34</v>
      </c>
      <c r="P270" s="23" t="s">
        <v>29</v>
      </c>
      <c r="Q270" s="60">
        <f t="shared" si="10"/>
        <v>248</v>
      </c>
      <c r="R270" s="60">
        <f t="shared" si="11"/>
        <v>174.99799999999999</v>
      </c>
      <c r="S270" s="21">
        <v>0.70563709677419351</v>
      </c>
      <c r="T270" s="11"/>
      <c r="V270" s="44">
        <v>248000</v>
      </c>
      <c r="W270" s="44">
        <v>174998</v>
      </c>
    </row>
    <row r="271" spans="1:23" ht="21.75" customHeight="1">
      <c r="A271" s="10"/>
      <c r="B271" s="81" t="s">
        <v>33</v>
      </c>
      <c r="C271" s="81"/>
      <c r="D271" s="81"/>
      <c r="E271" s="81"/>
      <c r="F271" s="81"/>
      <c r="G271" s="81"/>
      <c r="H271" s="81"/>
      <c r="I271" s="81"/>
      <c r="J271" s="81"/>
      <c r="K271" s="82"/>
      <c r="L271" s="25">
        <v>900</v>
      </c>
      <c r="M271" s="22">
        <v>7</v>
      </c>
      <c r="N271" s="22">
        <v>9</v>
      </c>
      <c r="O271" s="24" t="s">
        <v>30</v>
      </c>
      <c r="P271" s="23" t="s">
        <v>32</v>
      </c>
      <c r="Q271" s="60">
        <f t="shared" si="10"/>
        <v>37.180999999999997</v>
      </c>
      <c r="R271" s="60">
        <f t="shared" si="11"/>
        <v>37.180999999999997</v>
      </c>
      <c r="S271" s="21">
        <v>1</v>
      </c>
      <c r="T271" s="11"/>
      <c r="V271" s="44">
        <v>37181</v>
      </c>
      <c r="W271" s="44">
        <v>37181</v>
      </c>
    </row>
    <row r="272" spans="1:23" ht="42.75" customHeight="1">
      <c r="A272" s="10"/>
      <c r="B272" s="81" t="s">
        <v>31</v>
      </c>
      <c r="C272" s="81"/>
      <c r="D272" s="81"/>
      <c r="E272" s="81"/>
      <c r="F272" s="81"/>
      <c r="G272" s="81"/>
      <c r="H272" s="81"/>
      <c r="I272" s="81"/>
      <c r="J272" s="81"/>
      <c r="K272" s="82"/>
      <c r="L272" s="25">
        <v>900</v>
      </c>
      <c r="M272" s="22">
        <v>7</v>
      </c>
      <c r="N272" s="22">
        <v>9</v>
      </c>
      <c r="O272" s="24" t="s">
        <v>30</v>
      </c>
      <c r="P272" s="23" t="s">
        <v>29</v>
      </c>
      <c r="Q272" s="60">
        <f t="shared" si="10"/>
        <v>11.228999999999999</v>
      </c>
      <c r="R272" s="60">
        <f t="shared" si="11"/>
        <v>11.228999999999999</v>
      </c>
      <c r="S272" s="21">
        <v>1</v>
      </c>
      <c r="T272" s="11"/>
      <c r="V272" s="44">
        <v>11229</v>
      </c>
      <c r="W272" s="44">
        <v>11229</v>
      </c>
    </row>
    <row r="273" spans="1:23" ht="18.75" customHeight="1">
      <c r="A273" s="10"/>
      <c r="B273" s="81" t="s">
        <v>36</v>
      </c>
      <c r="C273" s="81"/>
      <c r="D273" s="81"/>
      <c r="E273" s="81"/>
      <c r="F273" s="81"/>
      <c r="G273" s="81"/>
      <c r="H273" s="81"/>
      <c r="I273" s="81"/>
      <c r="J273" s="81"/>
      <c r="K273" s="82"/>
      <c r="L273" s="25">
        <v>900</v>
      </c>
      <c r="M273" s="22">
        <v>8</v>
      </c>
      <c r="N273" s="22">
        <v>0</v>
      </c>
      <c r="O273" s="24">
        <v>0</v>
      </c>
      <c r="P273" s="23">
        <v>0</v>
      </c>
      <c r="Q273" s="60">
        <f t="shared" si="10"/>
        <v>1116.4100000000001</v>
      </c>
      <c r="R273" s="60">
        <f t="shared" si="11"/>
        <v>883.06500000000005</v>
      </c>
      <c r="S273" s="21">
        <v>0.79098628640015767</v>
      </c>
      <c r="T273" s="11"/>
      <c r="V273" s="44">
        <v>1116410</v>
      </c>
      <c r="W273" s="44">
        <v>883065</v>
      </c>
    </row>
    <row r="274" spans="1:23" ht="21.75" customHeight="1">
      <c r="A274" s="10"/>
      <c r="B274" s="81" t="s">
        <v>35</v>
      </c>
      <c r="C274" s="81"/>
      <c r="D274" s="81"/>
      <c r="E274" s="81"/>
      <c r="F274" s="81"/>
      <c r="G274" s="81"/>
      <c r="H274" s="81"/>
      <c r="I274" s="81"/>
      <c r="J274" s="81"/>
      <c r="K274" s="82"/>
      <c r="L274" s="25">
        <v>900</v>
      </c>
      <c r="M274" s="22">
        <v>8</v>
      </c>
      <c r="N274" s="22">
        <v>4</v>
      </c>
      <c r="O274" s="24">
        <v>0</v>
      </c>
      <c r="P274" s="23">
        <v>0</v>
      </c>
      <c r="Q274" s="60">
        <f t="shared" si="10"/>
        <v>1116.4100000000001</v>
      </c>
      <c r="R274" s="60">
        <f t="shared" si="11"/>
        <v>883.06500000000005</v>
      </c>
      <c r="S274" s="21">
        <v>0.79098628640015767</v>
      </c>
      <c r="T274" s="11"/>
      <c r="V274" s="44">
        <v>1116410</v>
      </c>
      <c r="W274" s="44">
        <v>883065</v>
      </c>
    </row>
    <row r="275" spans="1:23" ht="21.75" customHeight="1">
      <c r="A275" s="10"/>
      <c r="B275" s="81" t="s">
        <v>33</v>
      </c>
      <c r="C275" s="81"/>
      <c r="D275" s="81"/>
      <c r="E275" s="81"/>
      <c r="F275" s="81"/>
      <c r="G275" s="81"/>
      <c r="H275" s="81"/>
      <c r="I275" s="81"/>
      <c r="J275" s="81"/>
      <c r="K275" s="82"/>
      <c r="L275" s="25">
        <v>900</v>
      </c>
      <c r="M275" s="22">
        <v>8</v>
      </c>
      <c r="N275" s="22">
        <v>4</v>
      </c>
      <c r="O275" s="24" t="s">
        <v>34</v>
      </c>
      <c r="P275" s="23" t="s">
        <v>32</v>
      </c>
      <c r="Q275" s="60">
        <f t="shared" si="10"/>
        <v>820</v>
      </c>
      <c r="R275" s="60">
        <f t="shared" si="11"/>
        <v>641.05700000000002</v>
      </c>
      <c r="S275" s="21">
        <v>0.78177682926829273</v>
      </c>
      <c r="T275" s="11"/>
      <c r="V275" s="44">
        <v>820000</v>
      </c>
      <c r="W275" s="44">
        <v>641057</v>
      </c>
    </row>
    <row r="276" spans="1:23" ht="42.75" customHeight="1">
      <c r="A276" s="10"/>
      <c r="B276" s="81" t="s">
        <v>31</v>
      </c>
      <c r="C276" s="81"/>
      <c r="D276" s="81"/>
      <c r="E276" s="81"/>
      <c r="F276" s="81"/>
      <c r="G276" s="81"/>
      <c r="H276" s="81"/>
      <c r="I276" s="81"/>
      <c r="J276" s="81"/>
      <c r="K276" s="82"/>
      <c r="L276" s="25">
        <v>900</v>
      </c>
      <c r="M276" s="22">
        <v>8</v>
      </c>
      <c r="N276" s="22">
        <v>4</v>
      </c>
      <c r="O276" s="24" t="s">
        <v>34</v>
      </c>
      <c r="P276" s="23" t="s">
        <v>29</v>
      </c>
      <c r="Q276" s="60">
        <f t="shared" si="10"/>
        <v>248</v>
      </c>
      <c r="R276" s="60">
        <f t="shared" si="11"/>
        <v>193.59800000000001</v>
      </c>
      <c r="S276" s="21">
        <v>0.78063709677419357</v>
      </c>
      <c r="T276" s="11"/>
      <c r="V276" s="44">
        <v>248000</v>
      </c>
      <c r="W276" s="44">
        <v>193598</v>
      </c>
    </row>
    <row r="277" spans="1:23" ht="21.75" customHeight="1">
      <c r="A277" s="10"/>
      <c r="B277" s="81" t="s">
        <v>33</v>
      </c>
      <c r="C277" s="81"/>
      <c r="D277" s="81"/>
      <c r="E277" s="81"/>
      <c r="F277" s="81"/>
      <c r="G277" s="81"/>
      <c r="H277" s="81"/>
      <c r="I277" s="81"/>
      <c r="J277" s="81"/>
      <c r="K277" s="82"/>
      <c r="L277" s="25">
        <v>900</v>
      </c>
      <c r="M277" s="22">
        <v>8</v>
      </c>
      <c r="N277" s="22">
        <v>4</v>
      </c>
      <c r="O277" s="24" t="s">
        <v>30</v>
      </c>
      <c r="P277" s="23" t="s">
        <v>32</v>
      </c>
      <c r="Q277" s="60">
        <f t="shared" si="10"/>
        <v>37.180999999999997</v>
      </c>
      <c r="R277" s="60">
        <f t="shared" si="11"/>
        <v>37.180999999999997</v>
      </c>
      <c r="S277" s="21">
        <v>1</v>
      </c>
      <c r="T277" s="11"/>
      <c r="V277" s="44">
        <v>37181</v>
      </c>
      <c r="W277" s="44">
        <v>37181</v>
      </c>
    </row>
    <row r="278" spans="1:23" ht="42.75" customHeight="1">
      <c r="A278" s="10"/>
      <c r="B278" s="81" t="s">
        <v>31</v>
      </c>
      <c r="C278" s="81"/>
      <c r="D278" s="81"/>
      <c r="E278" s="81"/>
      <c r="F278" s="81"/>
      <c r="G278" s="81"/>
      <c r="H278" s="81"/>
      <c r="I278" s="81"/>
      <c r="J278" s="81"/>
      <c r="K278" s="82"/>
      <c r="L278" s="25">
        <v>900</v>
      </c>
      <c r="M278" s="22">
        <v>8</v>
      </c>
      <c r="N278" s="22">
        <v>4</v>
      </c>
      <c r="O278" s="24" t="s">
        <v>30</v>
      </c>
      <c r="P278" s="23" t="s">
        <v>29</v>
      </c>
      <c r="Q278" s="60">
        <f t="shared" si="10"/>
        <v>11.228999999999999</v>
      </c>
      <c r="R278" s="60">
        <f t="shared" si="11"/>
        <v>11.228999999999999</v>
      </c>
      <c r="S278" s="21">
        <v>1</v>
      </c>
      <c r="T278" s="11"/>
      <c r="V278" s="44">
        <v>11229</v>
      </c>
      <c r="W278" s="44">
        <v>11229</v>
      </c>
    </row>
    <row r="279" spans="1:23" ht="18.75" customHeight="1">
      <c r="A279" s="10"/>
      <c r="B279" s="81" t="s">
        <v>28</v>
      </c>
      <c r="C279" s="81"/>
      <c r="D279" s="81"/>
      <c r="E279" s="81"/>
      <c r="F279" s="81"/>
      <c r="G279" s="81"/>
      <c r="H279" s="81"/>
      <c r="I279" s="81"/>
      <c r="J279" s="81"/>
      <c r="K279" s="82"/>
      <c r="L279" s="25">
        <v>900</v>
      </c>
      <c r="M279" s="22">
        <v>9</v>
      </c>
      <c r="N279" s="22">
        <v>0</v>
      </c>
      <c r="O279" s="24">
        <v>0</v>
      </c>
      <c r="P279" s="23">
        <v>0</v>
      </c>
      <c r="Q279" s="60">
        <f t="shared" si="10"/>
        <v>74</v>
      </c>
      <c r="R279" s="60">
        <f t="shared" si="11"/>
        <v>63.695999999999998</v>
      </c>
      <c r="S279" s="21">
        <v>0.86075675675675678</v>
      </c>
      <c r="T279" s="11"/>
      <c r="V279" s="44">
        <v>74000</v>
      </c>
      <c r="W279" s="44">
        <v>63696</v>
      </c>
    </row>
    <row r="280" spans="1:23" ht="18.75" customHeight="1">
      <c r="A280" s="10"/>
      <c r="B280" s="81" t="s">
        <v>27</v>
      </c>
      <c r="C280" s="81"/>
      <c r="D280" s="81"/>
      <c r="E280" s="81"/>
      <c r="F280" s="81"/>
      <c r="G280" s="81"/>
      <c r="H280" s="81"/>
      <c r="I280" s="81"/>
      <c r="J280" s="81"/>
      <c r="K280" s="82"/>
      <c r="L280" s="25">
        <v>900</v>
      </c>
      <c r="M280" s="22">
        <v>9</v>
      </c>
      <c r="N280" s="22">
        <v>9</v>
      </c>
      <c r="O280" s="24">
        <v>0</v>
      </c>
      <c r="P280" s="23">
        <v>0</v>
      </c>
      <c r="Q280" s="60">
        <f t="shared" si="10"/>
        <v>74</v>
      </c>
      <c r="R280" s="60">
        <f t="shared" si="11"/>
        <v>63.695999999999998</v>
      </c>
      <c r="S280" s="21">
        <v>0.86075675675675678</v>
      </c>
      <c r="T280" s="11"/>
      <c r="V280" s="44">
        <v>74000</v>
      </c>
      <c r="W280" s="44">
        <v>63696</v>
      </c>
    </row>
    <row r="281" spans="1:23" ht="53.25" customHeight="1">
      <c r="A281" s="10"/>
      <c r="B281" s="81" t="s">
        <v>24</v>
      </c>
      <c r="C281" s="81"/>
      <c r="D281" s="81"/>
      <c r="E281" s="81"/>
      <c r="F281" s="81"/>
      <c r="G281" s="81"/>
      <c r="H281" s="81"/>
      <c r="I281" s="81"/>
      <c r="J281" s="81"/>
      <c r="K281" s="82"/>
      <c r="L281" s="25">
        <v>900</v>
      </c>
      <c r="M281" s="22">
        <v>9</v>
      </c>
      <c r="N281" s="22">
        <v>9</v>
      </c>
      <c r="O281" s="24" t="s">
        <v>23</v>
      </c>
      <c r="P281" s="23">
        <v>0</v>
      </c>
      <c r="Q281" s="60">
        <f t="shared" si="10"/>
        <v>74</v>
      </c>
      <c r="R281" s="60">
        <f t="shared" si="11"/>
        <v>63.695999999999998</v>
      </c>
      <c r="S281" s="21">
        <v>0.86075675675675678</v>
      </c>
      <c r="T281" s="11"/>
      <c r="V281" s="44">
        <v>74000</v>
      </c>
      <c r="W281" s="44">
        <v>63696</v>
      </c>
    </row>
    <row r="282" spans="1:23" ht="18.75" customHeight="1">
      <c r="A282" s="10"/>
      <c r="B282" s="81" t="s">
        <v>6</v>
      </c>
      <c r="C282" s="81"/>
      <c r="D282" s="81"/>
      <c r="E282" s="81"/>
      <c r="F282" s="81"/>
      <c r="G282" s="81"/>
      <c r="H282" s="81"/>
      <c r="I282" s="81"/>
      <c r="J282" s="81"/>
      <c r="K282" s="82"/>
      <c r="L282" s="25">
        <v>900</v>
      </c>
      <c r="M282" s="22">
        <v>9</v>
      </c>
      <c r="N282" s="22">
        <v>9</v>
      </c>
      <c r="O282" s="24" t="s">
        <v>23</v>
      </c>
      <c r="P282" s="23" t="s">
        <v>5</v>
      </c>
      <c r="Q282" s="60">
        <f t="shared" si="10"/>
        <v>74</v>
      </c>
      <c r="R282" s="60">
        <f t="shared" si="11"/>
        <v>63.695999999999998</v>
      </c>
      <c r="S282" s="21">
        <v>0.86075675675675678</v>
      </c>
      <c r="T282" s="11"/>
      <c r="V282" s="44">
        <v>74000</v>
      </c>
      <c r="W282" s="44">
        <v>63696</v>
      </c>
    </row>
    <row r="283" spans="1:23" ht="18.75" customHeight="1">
      <c r="A283" s="10"/>
      <c r="B283" s="81" t="s">
        <v>26</v>
      </c>
      <c r="C283" s="81"/>
      <c r="D283" s="81"/>
      <c r="E283" s="81"/>
      <c r="F283" s="81"/>
      <c r="G283" s="81"/>
      <c r="H283" s="81"/>
      <c r="I283" s="81"/>
      <c r="J283" s="81"/>
      <c r="K283" s="82"/>
      <c r="L283" s="25">
        <v>900</v>
      </c>
      <c r="M283" s="22">
        <v>10</v>
      </c>
      <c r="N283" s="22">
        <v>0</v>
      </c>
      <c r="O283" s="24">
        <v>0</v>
      </c>
      <c r="P283" s="23">
        <v>0</v>
      </c>
      <c r="Q283" s="60">
        <f t="shared" si="10"/>
        <v>4003.58853</v>
      </c>
      <c r="R283" s="60">
        <f t="shared" si="11"/>
        <v>3780</v>
      </c>
      <c r="S283" s="21">
        <v>0.94415296968592333</v>
      </c>
      <c r="T283" s="11"/>
      <c r="V283" s="44">
        <v>4003588.53</v>
      </c>
      <c r="W283" s="44">
        <v>3780000</v>
      </c>
    </row>
    <row r="284" spans="1:23" ht="18.75" customHeight="1">
      <c r="A284" s="10"/>
      <c r="B284" s="81" t="s">
        <v>25</v>
      </c>
      <c r="C284" s="81"/>
      <c r="D284" s="81"/>
      <c r="E284" s="81"/>
      <c r="F284" s="81"/>
      <c r="G284" s="81"/>
      <c r="H284" s="81"/>
      <c r="I284" s="81"/>
      <c r="J284" s="81"/>
      <c r="K284" s="82"/>
      <c r="L284" s="25">
        <v>900</v>
      </c>
      <c r="M284" s="22">
        <v>10</v>
      </c>
      <c r="N284" s="22">
        <v>2</v>
      </c>
      <c r="O284" s="24">
        <v>0</v>
      </c>
      <c r="P284" s="23">
        <v>0</v>
      </c>
      <c r="Q284" s="60">
        <f t="shared" si="10"/>
        <v>215.71352999999999</v>
      </c>
      <c r="R284" s="60">
        <f t="shared" si="11"/>
        <v>0</v>
      </c>
      <c r="S284" s="21">
        <v>0</v>
      </c>
      <c r="T284" s="11"/>
      <c r="V284" s="44">
        <v>215713.53</v>
      </c>
      <c r="W284" s="44">
        <v>0</v>
      </c>
    </row>
    <row r="285" spans="1:23" ht="53.25" customHeight="1">
      <c r="A285" s="10"/>
      <c r="B285" s="81" t="s">
        <v>24</v>
      </c>
      <c r="C285" s="81"/>
      <c r="D285" s="81"/>
      <c r="E285" s="81"/>
      <c r="F285" s="81"/>
      <c r="G285" s="81"/>
      <c r="H285" s="81"/>
      <c r="I285" s="81"/>
      <c r="J285" s="81"/>
      <c r="K285" s="82"/>
      <c r="L285" s="25">
        <v>900</v>
      </c>
      <c r="M285" s="22">
        <v>10</v>
      </c>
      <c r="N285" s="22">
        <v>2</v>
      </c>
      <c r="O285" s="24" t="s">
        <v>23</v>
      </c>
      <c r="P285" s="23">
        <v>0</v>
      </c>
      <c r="Q285" s="60">
        <f t="shared" si="10"/>
        <v>215.71352999999999</v>
      </c>
      <c r="R285" s="60">
        <f t="shared" si="11"/>
        <v>0</v>
      </c>
      <c r="S285" s="21">
        <v>0</v>
      </c>
      <c r="T285" s="11"/>
      <c r="V285" s="44">
        <v>215713.53</v>
      </c>
      <c r="W285" s="44">
        <v>0</v>
      </c>
    </row>
    <row r="286" spans="1:23" ht="53.25" customHeight="1">
      <c r="A286" s="10"/>
      <c r="B286" s="81" t="s">
        <v>12</v>
      </c>
      <c r="C286" s="81"/>
      <c r="D286" s="81"/>
      <c r="E286" s="81"/>
      <c r="F286" s="81"/>
      <c r="G286" s="81"/>
      <c r="H286" s="81"/>
      <c r="I286" s="81"/>
      <c r="J286" s="81"/>
      <c r="K286" s="82"/>
      <c r="L286" s="25">
        <v>900</v>
      </c>
      <c r="M286" s="22">
        <v>10</v>
      </c>
      <c r="N286" s="22">
        <v>2</v>
      </c>
      <c r="O286" s="24" t="s">
        <v>23</v>
      </c>
      <c r="P286" s="23" t="s">
        <v>10</v>
      </c>
      <c r="Q286" s="60">
        <f t="shared" si="10"/>
        <v>215.71352999999999</v>
      </c>
      <c r="R286" s="60">
        <f t="shared" si="11"/>
        <v>0</v>
      </c>
      <c r="S286" s="21">
        <v>0</v>
      </c>
      <c r="T286" s="11"/>
      <c r="V286" s="44">
        <v>215713.53</v>
      </c>
      <c r="W286" s="44">
        <v>0</v>
      </c>
    </row>
    <row r="287" spans="1:23" ht="18.75" customHeight="1">
      <c r="A287" s="10"/>
      <c r="B287" s="81" t="s">
        <v>22</v>
      </c>
      <c r="C287" s="81"/>
      <c r="D287" s="81"/>
      <c r="E287" s="81"/>
      <c r="F287" s="81"/>
      <c r="G287" s="81"/>
      <c r="H287" s="81"/>
      <c r="I287" s="81"/>
      <c r="J287" s="81"/>
      <c r="K287" s="82"/>
      <c r="L287" s="25">
        <v>900</v>
      </c>
      <c r="M287" s="22">
        <v>10</v>
      </c>
      <c r="N287" s="22">
        <v>3</v>
      </c>
      <c r="O287" s="24">
        <v>0</v>
      </c>
      <c r="P287" s="23">
        <v>0</v>
      </c>
      <c r="Q287" s="60">
        <f t="shared" si="10"/>
        <v>0</v>
      </c>
      <c r="R287" s="60">
        <f t="shared" si="11"/>
        <v>0</v>
      </c>
      <c r="S287" s="21">
        <v>0</v>
      </c>
      <c r="T287" s="11"/>
      <c r="V287" s="44">
        <v>0</v>
      </c>
      <c r="W287" s="44">
        <v>0</v>
      </c>
    </row>
    <row r="288" spans="1:23" ht="18.75" customHeight="1">
      <c r="A288" s="10"/>
      <c r="B288" s="81" t="s">
        <v>18</v>
      </c>
      <c r="C288" s="81"/>
      <c r="D288" s="81"/>
      <c r="E288" s="81"/>
      <c r="F288" s="81"/>
      <c r="G288" s="81"/>
      <c r="H288" s="81"/>
      <c r="I288" s="81"/>
      <c r="J288" s="81"/>
      <c r="K288" s="82"/>
      <c r="L288" s="25">
        <v>900</v>
      </c>
      <c r="M288" s="22">
        <v>10</v>
      </c>
      <c r="N288" s="22">
        <v>3</v>
      </c>
      <c r="O288" s="24" t="s">
        <v>17</v>
      </c>
      <c r="P288" s="23" t="s">
        <v>16</v>
      </c>
      <c r="Q288" s="60">
        <f t="shared" si="10"/>
        <v>0</v>
      </c>
      <c r="R288" s="60">
        <f t="shared" si="11"/>
        <v>0</v>
      </c>
      <c r="S288" s="21">
        <v>0</v>
      </c>
      <c r="T288" s="11"/>
      <c r="V288" s="44">
        <v>0</v>
      </c>
      <c r="W288" s="44">
        <v>0</v>
      </c>
    </row>
    <row r="289" spans="1:23" ht="18.75" customHeight="1">
      <c r="A289" s="10"/>
      <c r="B289" s="81" t="s">
        <v>21</v>
      </c>
      <c r="C289" s="81"/>
      <c r="D289" s="81"/>
      <c r="E289" s="81"/>
      <c r="F289" s="81"/>
      <c r="G289" s="81"/>
      <c r="H289" s="81"/>
      <c r="I289" s="81"/>
      <c r="J289" s="81"/>
      <c r="K289" s="82"/>
      <c r="L289" s="25">
        <v>900</v>
      </c>
      <c r="M289" s="22">
        <v>10</v>
      </c>
      <c r="N289" s="22">
        <v>4</v>
      </c>
      <c r="O289" s="24">
        <v>0</v>
      </c>
      <c r="P289" s="23">
        <v>0</v>
      </c>
      <c r="Q289" s="60">
        <f t="shared" si="10"/>
        <v>3787.875</v>
      </c>
      <c r="R289" s="60">
        <f t="shared" si="11"/>
        <v>3780</v>
      </c>
      <c r="S289" s="21">
        <v>0.99792099792099798</v>
      </c>
      <c r="T289" s="11"/>
      <c r="V289" s="44">
        <v>3787875</v>
      </c>
      <c r="W289" s="44">
        <v>3780000</v>
      </c>
    </row>
    <row r="290" spans="1:23" ht="18.75" customHeight="1">
      <c r="A290" s="10"/>
      <c r="B290" s="81" t="s">
        <v>18</v>
      </c>
      <c r="C290" s="81"/>
      <c r="D290" s="81"/>
      <c r="E290" s="81"/>
      <c r="F290" s="81"/>
      <c r="G290" s="81"/>
      <c r="H290" s="81"/>
      <c r="I290" s="81"/>
      <c r="J290" s="81"/>
      <c r="K290" s="82"/>
      <c r="L290" s="25">
        <v>900</v>
      </c>
      <c r="M290" s="22">
        <v>10</v>
      </c>
      <c r="N290" s="22">
        <v>4</v>
      </c>
      <c r="O290" s="24" t="s">
        <v>19</v>
      </c>
      <c r="P290" s="23" t="s">
        <v>16</v>
      </c>
      <c r="Q290" s="60">
        <f t="shared" si="10"/>
        <v>3787.875</v>
      </c>
      <c r="R290" s="60">
        <f t="shared" si="11"/>
        <v>3780</v>
      </c>
      <c r="S290" s="21">
        <v>0.99792099792099798</v>
      </c>
      <c r="T290" s="11"/>
      <c r="V290" s="44">
        <v>3787875</v>
      </c>
      <c r="W290" s="44">
        <v>3780000</v>
      </c>
    </row>
    <row r="291" spans="1:23" ht="18.75" customHeight="1">
      <c r="A291" s="10"/>
      <c r="B291" s="81" t="s">
        <v>18</v>
      </c>
      <c r="C291" s="81"/>
      <c r="D291" s="81"/>
      <c r="E291" s="81"/>
      <c r="F291" s="81"/>
      <c r="G291" s="81"/>
      <c r="H291" s="81"/>
      <c r="I291" s="81"/>
      <c r="J291" s="81"/>
      <c r="K291" s="82"/>
      <c r="L291" s="25">
        <v>900</v>
      </c>
      <c r="M291" s="22">
        <v>10</v>
      </c>
      <c r="N291" s="22">
        <v>4</v>
      </c>
      <c r="O291" s="24" t="s">
        <v>17</v>
      </c>
      <c r="P291" s="23" t="s">
        <v>16</v>
      </c>
      <c r="Q291" s="60">
        <f t="shared" si="10"/>
        <v>0</v>
      </c>
      <c r="R291" s="60">
        <f t="shared" si="11"/>
        <v>0</v>
      </c>
      <c r="S291" s="21">
        <v>0</v>
      </c>
      <c r="T291" s="11"/>
      <c r="V291" s="44">
        <v>0</v>
      </c>
      <c r="W291" s="44">
        <v>0</v>
      </c>
    </row>
    <row r="292" spans="1:23" ht="18.75" customHeight="1">
      <c r="A292" s="10"/>
      <c r="B292" s="81" t="s">
        <v>15</v>
      </c>
      <c r="C292" s="81"/>
      <c r="D292" s="81"/>
      <c r="E292" s="81"/>
      <c r="F292" s="81"/>
      <c r="G292" s="81"/>
      <c r="H292" s="81"/>
      <c r="I292" s="81"/>
      <c r="J292" s="81"/>
      <c r="K292" s="82"/>
      <c r="L292" s="25">
        <v>900</v>
      </c>
      <c r="M292" s="22">
        <v>11</v>
      </c>
      <c r="N292" s="22">
        <v>0</v>
      </c>
      <c r="O292" s="24">
        <v>0</v>
      </c>
      <c r="P292" s="23">
        <v>0</v>
      </c>
      <c r="Q292" s="60">
        <f t="shared" ref="Q292:Q301" si="12">V292/1000</f>
        <v>10902.396000000001</v>
      </c>
      <c r="R292" s="60">
        <f t="shared" ref="R292:R301" si="13">W292/1000</f>
        <v>7824.8419000000004</v>
      </c>
      <c r="S292" s="21">
        <v>0.71771763748078865</v>
      </c>
      <c r="T292" s="11"/>
      <c r="V292" s="44">
        <v>10902396</v>
      </c>
      <c r="W292" s="44">
        <v>7824841.9000000004</v>
      </c>
    </row>
    <row r="293" spans="1:23" ht="18.75" customHeight="1">
      <c r="A293" s="10"/>
      <c r="B293" s="81" t="s">
        <v>14</v>
      </c>
      <c r="C293" s="81"/>
      <c r="D293" s="81"/>
      <c r="E293" s="81"/>
      <c r="F293" s="81"/>
      <c r="G293" s="81"/>
      <c r="H293" s="81"/>
      <c r="I293" s="81"/>
      <c r="J293" s="81"/>
      <c r="K293" s="82"/>
      <c r="L293" s="25">
        <v>900</v>
      </c>
      <c r="M293" s="22">
        <v>11</v>
      </c>
      <c r="N293" s="22">
        <v>1</v>
      </c>
      <c r="O293" s="24">
        <v>0</v>
      </c>
      <c r="P293" s="23">
        <v>0</v>
      </c>
      <c r="Q293" s="60">
        <f t="shared" si="12"/>
        <v>10902.396000000001</v>
      </c>
      <c r="R293" s="60">
        <f t="shared" si="13"/>
        <v>7824.8419000000004</v>
      </c>
      <c r="S293" s="21">
        <v>0.71771763748078865</v>
      </c>
      <c r="T293" s="11"/>
      <c r="V293" s="44">
        <v>10902396</v>
      </c>
      <c r="W293" s="44">
        <v>7824841.9000000004</v>
      </c>
    </row>
    <row r="294" spans="1:23" ht="18.75" customHeight="1">
      <c r="A294" s="10"/>
      <c r="B294" s="81" t="s">
        <v>6</v>
      </c>
      <c r="C294" s="81"/>
      <c r="D294" s="81"/>
      <c r="E294" s="81"/>
      <c r="F294" s="81"/>
      <c r="G294" s="81"/>
      <c r="H294" s="81"/>
      <c r="I294" s="81"/>
      <c r="J294" s="81"/>
      <c r="K294" s="82"/>
      <c r="L294" s="25">
        <v>900</v>
      </c>
      <c r="M294" s="22">
        <v>11</v>
      </c>
      <c r="N294" s="22">
        <v>1</v>
      </c>
      <c r="O294" s="24" t="s">
        <v>13</v>
      </c>
      <c r="P294" s="23" t="s">
        <v>5</v>
      </c>
      <c r="Q294" s="60">
        <f t="shared" si="12"/>
        <v>5.2709999999999999</v>
      </c>
      <c r="R294" s="60">
        <f t="shared" si="13"/>
        <v>4.5</v>
      </c>
      <c r="S294" s="21">
        <v>0.8537279453614115</v>
      </c>
      <c r="T294" s="11"/>
      <c r="V294" s="44">
        <v>5271</v>
      </c>
      <c r="W294" s="44">
        <v>4500</v>
      </c>
    </row>
    <row r="295" spans="1:23" ht="53.25" customHeight="1">
      <c r="A295" s="10"/>
      <c r="B295" s="81" t="s">
        <v>12</v>
      </c>
      <c r="C295" s="81"/>
      <c r="D295" s="81"/>
      <c r="E295" s="81"/>
      <c r="F295" s="81"/>
      <c r="G295" s="81"/>
      <c r="H295" s="81"/>
      <c r="I295" s="81"/>
      <c r="J295" s="81"/>
      <c r="K295" s="82"/>
      <c r="L295" s="25">
        <v>900</v>
      </c>
      <c r="M295" s="22">
        <v>11</v>
      </c>
      <c r="N295" s="22">
        <v>1</v>
      </c>
      <c r="O295" s="24" t="s">
        <v>11</v>
      </c>
      <c r="P295" s="23" t="s">
        <v>10</v>
      </c>
      <c r="Q295" s="60">
        <f t="shared" si="12"/>
        <v>10603</v>
      </c>
      <c r="R295" s="60">
        <f t="shared" si="13"/>
        <v>7579.3879000000006</v>
      </c>
      <c r="S295" s="21">
        <v>0.71483428275016503</v>
      </c>
      <c r="T295" s="11"/>
      <c r="V295" s="44">
        <v>10603000</v>
      </c>
      <c r="W295" s="44">
        <v>7579387.9000000004</v>
      </c>
    </row>
    <row r="296" spans="1:23" ht="18.75" customHeight="1">
      <c r="A296" s="10"/>
      <c r="B296" s="81" t="s">
        <v>6</v>
      </c>
      <c r="C296" s="81"/>
      <c r="D296" s="81"/>
      <c r="E296" s="81"/>
      <c r="F296" s="81"/>
      <c r="G296" s="81"/>
      <c r="H296" s="81"/>
      <c r="I296" s="81"/>
      <c r="J296" s="81"/>
      <c r="K296" s="82"/>
      <c r="L296" s="25">
        <v>900</v>
      </c>
      <c r="M296" s="22">
        <v>11</v>
      </c>
      <c r="N296" s="22">
        <v>1</v>
      </c>
      <c r="O296" s="24" t="s">
        <v>9</v>
      </c>
      <c r="P296" s="23" t="s">
        <v>5</v>
      </c>
      <c r="Q296" s="60">
        <f t="shared" si="12"/>
        <v>294.125</v>
      </c>
      <c r="R296" s="60">
        <f t="shared" si="13"/>
        <v>240.95400000000001</v>
      </c>
      <c r="S296" s="21">
        <v>0.81922311942201442</v>
      </c>
      <c r="T296" s="11"/>
      <c r="V296" s="44">
        <v>294125</v>
      </c>
      <c r="W296" s="44">
        <v>240954</v>
      </c>
    </row>
    <row r="297" spans="1:23" ht="18.75" customHeight="1">
      <c r="A297" s="10"/>
      <c r="B297" s="81" t="s">
        <v>8</v>
      </c>
      <c r="C297" s="81"/>
      <c r="D297" s="81"/>
      <c r="E297" s="81"/>
      <c r="F297" s="81"/>
      <c r="G297" s="81"/>
      <c r="H297" s="81"/>
      <c r="I297" s="81"/>
      <c r="J297" s="81"/>
      <c r="K297" s="82"/>
      <c r="L297" s="25">
        <v>900</v>
      </c>
      <c r="M297" s="22">
        <v>12</v>
      </c>
      <c r="N297" s="22">
        <v>0</v>
      </c>
      <c r="O297" s="24">
        <v>0</v>
      </c>
      <c r="P297" s="23">
        <v>0</v>
      </c>
      <c r="Q297" s="60">
        <f t="shared" si="12"/>
        <v>50</v>
      </c>
      <c r="R297" s="60">
        <f t="shared" si="13"/>
        <v>0</v>
      </c>
      <c r="S297" s="21">
        <v>0</v>
      </c>
      <c r="T297" s="11"/>
      <c r="V297" s="44">
        <v>50000</v>
      </c>
      <c r="W297" s="44">
        <v>0</v>
      </c>
    </row>
    <row r="298" spans="1:23" ht="18.75" customHeight="1">
      <c r="A298" s="10"/>
      <c r="B298" s="81" t="s">
        <v>7</v>
      </c>
      <c r="C298" s="81"/>
      <c r="D298" s="81"/>
      <c r="E298" s="81"/>
      <c r="F298" s="81"/>
      <c r="G298" s="81"/>
      <c r="H298" s="81"/>
      <c r="I298" s="81"/>
      <c r="J298" s="81"/>
      <c r="K298" s="82"/>
      <c r="L298" s="25">
        <v>900</v>
      </c>
      <c r="M298" s="22">
        <v>12</v>
      </c>
      <c r="N298" s="22">
        <v>2</v>
      </c>
      <c r="O298" s="24">
        <v>0</v>
      </c>
      <c r="P298" s="23">
        <v>0</v>
      </c>
      <c r="Q298" s="60">
        <f t="shared" si="12"/>
        <v>50</v>
      </c>
      <c r="R298" s="60">
        <f t="shared" si="13"/>
        <v>0</v>
      </c>
      <c r="S298" s="21">
        <v>0</v>
      </c>
      <c r="T298" s="11"/>
      <c r="V298" s="44">
        <v>50000</v>
      </c>
      <c r="W298" s="44">
        <v>0</v>
      </c>
    </row>
    <row r="299" spans="1:23" ht="18.75" customHeight="1" thickBot="1">
      <c r="A299" s="10"/>
      <c r="B299" s="83" t="s">
        <v>6</v>
      </c>
      <c r="C299" s="83"/>
      <c r="D299" s="83"/>
      <c r="E299" s="83"/>
      <c r="F299" s="83"/>
      <c r="G299" s="83"/>
      <c r="H299" s="83"/>
      <c r="I299" s="83"/>
      <c r="J299" s="83"/>
      <c r="K299" s="84"/>
      <c r="L299" s="20">
        <v>900</v>
      </c>
      <c r="M299" s="17">
        <v>12</v>
      </c>
      <c r="N299" s="17">
        <v>2</v>
      </c>
      <c r="O299" s="19" t="s">
        <v>4</v>
      </c>
      <c r="P299" s="18" t="s">
        <v>5</v>
      </c>
      <c r="Q299" s="59">
        <f t="shared" si="12"/>
        <v>50</v>
      </c>
      <c r="R299" s="59">
        <f t="shared" si="13"/>
        <v>0</v>
      </c>
      <c r="S299" s="16">
        <v>0</v>
      </c>
      <c r="T299" s="11"/>
      <c r="V299" s="43">
        <v>50000</v>
      </c>
      <c r="W299" s="43">
        <v>0</v>
      </c>
    </row>
    <row r="300" spans="1:23" ht="1.5" customHeight="1" thickBot="1">
      <c r="A300" s="10"/>
      <c r="B300" s="15"/>
      <c r="C300" s="14"/>
      <c r="D300" s="14"/>
      <c r="E300" s="14"/>
      <c r="F300" s="14"/>
      <c r="G300" s="14"/>
      <c r="H300" s="14"/>
      <c r="I300" s="14"/>
      <c r="J300" s="14"/>
      <c r="K300" s="61"/>
      <c r="L300" s="13">
        <v>900</v>
      </c>
      <c r="M300" s="13">
        <v>12</v>
      </c>
      <c r="N300" s="13">
        <v>2</v>
      </c>
      <c r="O300" s="13" t="s">
        <v>4</v>
      </c>
      <c r="P300" s="13" t="s">
        <v>3</v>
      </c>
      <c r="Q300" s="58">
        <f t="shared" si="12"/>
        <v>832877.16622000001</v>
      </c>
      <c r="R300" s="58">
        <f t="shared" si="13"/>
        <v>688310.41613000003</v>
      </c>
      <c r="S300" s="12">
        <v>0</v>
      </c>
      <c r="T300" s="11"/>
      <c r="V300" s="42">
        <v>832877166.22000003</v>
      </c>
      <c r="W300" s="42">
        <v>688310416.13</v>
      </c>
    </row>
    <row r="301" spans="1:23" ht="19.5" customHeight="1" thickBot="1">
      <c r="A301" s="68" t="s">
        <v>2</v>
      </c>
      <c r="B301" s="9"/>
      <c r="C301" s="8"/>
      <c r="D301" s="8"/>
      <c r="E301" s="8"/>
      <c r="F301" s="8"/>
      <c r="G301" s="8"/>
      <c r="H301" s="8"/>
      <c r="I301" s="8"/>
      <c r="J301" s="8"/>
      <c r="K301" s="64"/>
      <c r="L301" s="65"/>
      <c r="M301" s="65"/>
      <c r="N301" s="65"/>
      <c r="O301" s="65"/>
      <c r="P301" s="65"/>
      <c r="Q301" s="66">
        <f t="shared" si="12"/>
        <v>832877.16622000001</v>
      </c>
      <c r="R301" s="66">
        <f t="shared" si="13"/>
        <v>688310.41613000003</v>
      </c>
      <c r="S301" s="67">
        <v>0.82642488478089271</v>
      </c>
      <c r="T301" s="7"/>
      <c r="V301" s="41">
        <v>832877166.22000003</v>
      </c>
      <c r="W301" s="41">
        <v>688310416.13</v>
      </c>
    </row>
    <row r="302" spans="1:23" ht="25.5" customHeight="1">
      <c r="A302" s="4"/>
      <c r="B302" s="6" t="s">
        <v>1</v>
      </c>
      <c r="C302" s="6"/>
      <c r="D302" s="5"/>
      <c r="E302" s="5"/>
      <c r="F302" s="5"/>
      <c r="G302" s="5"/>
      <c r="H302" s="5"/>
      <c r="I302" s="5"/>
      <c r="J302" s="5"/>
      <c r="K302" s="62"/>
      <c r="L302" s="62"/>
      <c r="M302" s="62"/>
      <c r="N302" s="62"/>
      <c r="O302" s="62"/>
      <c r="P302" s="62"/>
      <c r="Q302" s="62"/>
      <c r="R302" s="2"/>
      <c r="S302" s="2"/>
      <c r="T302" s="2"/>
    </row>
    <row r="303" spans="1:23" ht="11.25" customHeight="1">
      <c r="A303" s="4"/>
      <c r="B303" s="3" t="s">
        <v>0</v>
      </c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</sheetData>
  <mergeCells count="294">
    <mergeCell ref="A4:S4"/>
    <mergeCell ref="A6:P6"/>
    <mergeCell ref="B143:K143"/>
    <mergeCell ref="B148:K148"/>
    <mergeCell ref="B9:K9"/>
    <mergeCell ref="B57:K57"/>
    <mergeCell ref="B75:K75"/>
    <mergeCell ref="B126:K126"/>
    <mergeCell ref="B147:K147"/>
    <mergeCell ref="B63:K63"/>
    <mergeCell ref="B71:K71"/>
    <mergeCell ref="B45:K45"/>
    <mergeCell ref="B43:K43"/>
    <mergeCell ref="B47:K47"/>
    <mergeCell ref="B48:K48"/>
    <mergeCell ref="B49:K49"/>
    <mergeCell ref="B50:K50"/>
    <mergeCell ref="B51:K51"/>
    <mergeCell ref="B53:K53"/>
    <mergeCell ref="B54:K54"/>
    <mergeCell ref="B55:K55"/>
    <mergeCell ref="B56:K56"/>
    <mergeCell ref="B61:K61"/>
    <mergeCell ref="B46:K46"/>
    <mergeCell ref="B52:K52"/>
    <mergeCell ref="B86:K86"/>
    <mergeCell ref="B13:K13"/>
    <mergeCell ref="B14:K14"/>
    <mergeCell ref="B18:K18"/>
    <mergeCell ref="B19:K19"/>
    <mergeCell ref="B20:K20"/>
    <mergeCell ref="B21:K21"/>
    <mergeCell ref="B39:K39"/>
    <mergeCell ref="B40:K40"/>
    <mergeCell ref="B41:K41"/>
    <mergeCell ref="B44:K44"/>
    <mergeCell ref="B84:K84"/>
    <mergeCell ref="B42:K42"/>
    <mergeCell ref="B59:K59"/>
    <mergeCell ref="B160:K160"/>
    <mergeCell ref="B194:K194"/>
    <mergeCell ref="B102:K102"/>
    <mergeCell ref="B106:K106"/>
    <mergeCell ref="B110:K110"/>
    <mergeCell ref="B123:K123"/>
    <mergeCell ref="B128:K128"/>
    <mergeCell ref="B137:K137"/>
    <mergeCell ref="B108:K108"/>
    <mergeCell ref="B109:K109"/>
    <mergeCell ref="B112:K112"/>
    <mergeCell ref="B144:K144"/>
    <mergeCell ref="B149:K149"/>
    <mergeCell ref="B161:K161"/>
    <mergeCell ref="B166:K166"/>
    <mergeCell ref="B177:K177"/>
    <mergeCell ref="B181:K181"/>
    <mergeCell ref="B183:K183"/>
    <mergeCell ref="B159:K159"/>
    <mergeCell ref="B58:K58"/>
    <mergeCell ref="B62:K62"/>
    <mergeCell ref="B76:K76"/>
    <mergeCell ref="B262:K262"/>
    <mergeCell ref="B250:K250"/>
    <mergeCell ref="B261:K261"/>
    <mergeCell ref="B280:K280"/>
    <mergeCell ref="B284:K284"/>
    <mergeCell ref="B287:K287"/>
    <mergeCell ref="B289:K289"/>
    <mergeCell ref="B293:K293"/>
    <mergeCell ref="B279:K279"/>
    <mergeCell ref="B257:K257"/>
    <mergeCell ref="B259:K259"/>
    <mergeCell ref="B258:K258"/>
    <mergeCell ref="B260:K260"/>
    <mergeCell ref="B263:K263"/>
    <mergeCell ref="B264:K264"/>
    <mergeCell ref="B265:K265"/>
    <mergeCell ref="B266:K266"/>
    <mergeCell ref="B268:K268"/>
    <mergeCell ref="B267:K267"/>
    <mergeCell ref="B269:K269"/>
    <mergeCell ref="B270:K270"/>
    <mergeCell ref="B271:K271"/>
    <mergeCell ref="B272:K272"/>
    <mergeCell ref="B283:K283"/>
    <mergeCell ref="B93:K93"/>
    <mergeCell ref="B80:K80"/>
    <mergeCell ref="B82:K82"/>
    <mergeCell ref="B83:K83"/>
    <mergeCell ref="B298:K298"/>
    <mergeCell ref="B60:K60"/>
    <mergeCell ref="B101:K101"/>
    <mergeCell ref="B104:K104"/>
    <mergeCell ref="B105:K105"/>
    <mergeCell ref="B140:K140"/>
    <mergeCell ref="B141:K141"/>
    <mergeCell ref="B142:K142"/>
    <mergeCell ref="B124:K124"/>
    <mergeCell ref="B184:K184"/>
    <mergeCell ref="B189:K189"/>
    <mergeCell ref="B187:K187"/>
    <mergeCell ref="B139:K139"/>
    <mergeCell ref="B232:K232"/>
    <mergeCell ref="B207:K207"/>
    <mergeCell ref="B222:K222"/>
    <mergeCell ref="B224:K224"/>
    <mergeCell ref="B231:K231"/>
    <mergeCell ref="B103:K103"/>
    <mergeCell ref="B107:K107"/>
    <mergeCell ref="Q1:S1"/>
    <mergeCell ref="B28:K28"/>
    <mergeCell ref="B30:K30"/>
    <mergeCell ref="B32:K32"/>
    <mergeCell ref="B34:K34"/>
    <mergeCell ref="B35:K35"/>
    <mergeCell ref="B37:K37"/>
    <mergeCell ref="B33:K33"/>
    <mergeCell ref="B38:K38"/>
    <mergeCell ref="B12:K12"/>
    <mergeCell ref="B17:K17"/>
    <mergeCell ref="B23:K23"/>
    <mergeCell ref="B26:K26"/>
    <mergeCell ref="B29:K29"/>
    <mergeCell ref="B31:K31"/>
    <mergeCell ref="B22:K22"/>
    <mergeCell ref="B24:K24"/>
    <mergeCell ref="B25:K25"/>
    <mergeCell ref="B27:K27"/>
    <mergeCell ref="B11:K11"/>
    <mergeCell ref="B16:K16"/>
    <mergeCell ref="B36:K36"/>
    <mergeCell ref="B10:K10"/>
    <mergeCell ref="B15:K15"/>
    <mergeCell ref="B65:K65"/>
    <mergeCell ref="B67:K67"/>
    <mergeCell ref="B64:K64"/>
    <mergeCell ref="B66:K66"/>
    <mergeCell ref="B68:K68"/>
    <mergeCell ref="B69:K69"/>
    <mergeCell ref="B70:K70"/>
    <mergeCell ref="B73:K73"/>
    <mergeCell ref="B74:K74"/>
    <mergeCell ref="B79:K79"/>
    <mergeCell ref="B72:K72"/>
    <mergeCell ref="B78:K78"/>
    <mergeCell ref="B77:K77"/>
    <mergeCell ref="B87:K87"/>
    <mergeCell ref="B89:K89"/>
    <mergeCell ref="B90:K90"/>
    <mergeCell ref="B91:K91"/>
    <mergeCell ref="B92:K92"/>
    <mergeCell ref="B81:K81"/>
    <mergeCell ref="B85:K85"/>
    <mergeCell ref="B88:K88"/>
    <mergeCell ref="B94:K94"/>
    <mergeCell ref="B95:K95"/>
    <mergeCell ref="B96:K96"/>
    <mergeCell ref="B97:K97"/>
    <mergeCell ref="B98:K98"/>
    <mergeCell ref="B99:K99"/>
    <mergeCell ref="B100:K100"/>
    <mergeCell ref="B113:K113"/>
    <mergeCell ref="B115:K115"/>
    <mergeCell ref="B111:K111"/>
    <mergeCell ref="B114:K114"/>
    <mergeCell ref="B116:K116"/>
    <mergeCell ref="B117:K117"/>
    <mergeCell ref="B118:K118"/>
    <mergeCell ref="B119:K119"/>
    <mergeCell ref="B120:K120"/>
    <mergeCell ref="B121:K121"/>
    <mergeCell ref="B125:K125"/>
    <mergeCell ref="B129:K129"/>
    <mergeCell ref="B130:K130"/>
    <mergeCell ref="B122:K122"/>
    <mergeCell ref="B131:K131"/>
    <mergeCell ref="B127:K127"/>
    <mergeCell ref="B132:K132"/>
    <mergeCell ref="B133:K133"/>
    <mergeCell ref="B134:K134"/>
    <mergeCell ref="B135:K135"/>
    <mergeCell ref="B136:K136"/>
    <mergeCell ref="B138:K138"/>
    <mergeCell ref="B145:K145"/>
    <mergeCell ref="B146:K146"/>
    <mergeCell ref="B150:K150"/>
    <mergeCell ref="B151:K151"/>
    <mergeCell ref="B152:K152"/>
    <mergeCell ref="B153:K153"/>
    <mergeCell ref="B154:K154"/>
    <mergeCell ref="B155:K155"/>
    <mergeCell ref="B156:K156"/>
    <mergeCell ref="B157:K157"/>
    <mergeCell ref="B158:K158"/>
    <mergeCell ref="B162:K162"/>
    <mergeCell ref="B163:K163"/>
    <mergeCell ref="B164:K164"/>
    <mergeCell ref="B165:K165"/>
    <mergeCell ref="B167:K167"/>
    <mergeCell ref="B168:K168"/>
    <mergeCell ref="B169:K169"/>
    <mergeCell ref="B170:K170"/>
    <mergeCell ref="B171:K171"/>
    <mergeCell ref="B172:K172"/>
    <mergeCell ref="B173:K173"/>
    <mergeCell ref="B174:K174"/>
    <mergeCell ref="B175:K175"/>
    <mergeCell ref="B176:K176"/>
    <mergeCell ref="B178:K178"/>
    <mergeCell ref="B180:K180"/>
    <mergeCell ref="B182:K182"/>
    <mergeCell ref="B179:K179"/>
    <mergeCell ref="B185:K185"/>
    <mergeCell ref="B186:K186"/>
    <mergeCell ref="B188:K188"/>
    <mergeCell ref="B190:K190"/>
    <mergeCell ref="B191:K191"/>
    <mergeCell ref="B192:K192"/>
    <mergeCell ref="B193:K193"/>
    <mergeCell ref="B196:K196"/>
    <mergeCell ref="B197:K197"/>
    <mergeCell ref="B195:K195"/>
    <mergeCell ref="B198:K198"/>
    <mergeCell ref="B199:K199"/>
    <mergeCell ref="B203:K203"/>
    <mergeCell ref="B204:K204"/>
    <mergeCell ref="B205:K205"/>
    <mergeCell ref="B202:K202"/>
    <mergeCell ref="B200:K200"/>
    <mergeCell ref="B215:K215"/>
    <mergeCell ref="B217:K217"/>
    <mergeCell ref="B208:K208"/>
    <mergeCell ref="B210:K210"/>
    <mergeCell ref="B212:K212"/>
    <mergeCell ref="B214:K214"/>
    <mergeCell ref="B216:K216"/>
    <mergeCell ref="B206:K206"/>
    <mergeCell ref="B209:K209"/>
    <mergeCell ref="B211:K211"/>
    <mergeCell ref="B213:K213"/>
    <mergeCell ref="B201:K201"/>
    <mergeCell ref="B218:K218"/>
    <mergeCell ref="B219:K219"/>
    <mergeCell ref="B220:K220"/>
    <mergeCell ref="B223:K223"/>
    <mergeCell ref="B221:K221"/>
    <mergeCell ref="B226:K226"/>
    <mergeCell ref="B227:K227"/>
    <mergeCell ref="B228:K228"/>
    <mergeCell ref="B230:K230"/>
    <mergeCell ref="B229:K229"/>
    <mergeCell ref="B225:K225"/>
    <mergeCell ref="B233:K233"/>
    <mergeCell ref="B234:K234"/>
    <mergeCell ref="B236:K236"/>
    <mergeCell ref="B238:K238"/>
    <mergeCell ref="B239:K239"/>
    <mergeCell ref="B240:K240"/>
    <mergeCell ref="B241:K241"/>
    <mergeCell ref="B242:K242"/>
    <mergeCell ref="B243:K243"/>
    <mergeCell ref="B235:K235"/>
    <mergeCell ref="B237:K237"/>
    <mergeCell ref="B244:K244"/>
    <mergeCell ref="B245:K245"/>
    <mergeCell ref="B246:K246"/>
    <mergeCell ref="B247:K247"/>
    <mergeCell ref="B248:K248"/>
    <mergeCell ref="B249:K249"/>
    <mergeCell ref="B253:K253"/>
    <mergeCell ref="B254:K254"/>
    <mergeCell ref="B256:K256"/>
    <mergeCell ref="B252:K252"/>
    <mergeCell ref="B255:K255"/>
    <mergeCell ref="B251:K251"/>
    <mergeCell ref="B275:K275"/>
    <mergeCell ref="B276:K276"/>
    <mergeCell ref="B274:K274"/>
    <mergeCell ref="B273:K273"/>
    <mergeCell ref="B299:K299"/>
    <mergeCell ref="B277:K277"/>
    <mergeCell ref="B278:K278"/>
    <mergeCell ref="B282:K282"/>
    <mergeCell ref="B286:K286"/>
    <mergeCell ref="B288:K288"/>
    <mergeCell ref="B290:K290"/>
    <mergeCell ref="B281:K281"/>
    <mergeCell ref="B285:K285"/>
    <mergeCell ref="B291:K291"/>
    <mergeCell ref="B294:K294"/>
    <mergeCell ref="B295:K295"/>
    <mergeCell ref="B296:K296"/>
    <mergeCell ref="B292:K292"/>
    <mergeCell ref="B297:K297"/>
  </mergeCells>
  <pageMargins left="0.39370078740157499" right="0.39370078740157499" top="0.999999984981507" bottom="0.999999984981507" header="0.499999992490753" footer="0.499999992490753"/>
  <pageSetup paperSize="9" scale="86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Бюджет_4</vt:lpstr>
      <vt:lpstr>Бюджет_4!Заголовки_для_печати</vt:lpstr>
      <vt:lpstr>Бюджет_4!Область_печати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dcterms:created xsi:type="dcterms:W3CDTF">2021-10-12T04:57:00Z</dcterms:created>
  <dcterms:modified xsi:type="dcterms:W3CDTF">2021-10-20T02:12:39Z</dcterms:modified>
</cp:coreProperties>
</file>