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исполнение 2020\1 кв 2020\Приложения\"/>
    </mc:Choice>
  </mc:AlternateContent>
  <bookViews>
    <workbookView xWindow="0" yWindow="0" windowWidth="7470" windowHeight="10110"/>
  </bookViews>
  <sheets>
    <sheet name="Бюджет" sheetId="2" r:id="rId1"/>
  </sheets>
  <definedNames>
    <definedName name="_xlnm.Print_Titles" localSheetId="0">Бюджет!$5:$5</definedName>
    <definedName name="_xlnm.Print_Area" localSheetId="0">Бюджет!$A$1:$T$235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S6" i="2"/>
  <c r="R6" i="2"/>
</calcChain>
</file>

<file path=xl/sharedStrings.xml><?xml version="1.0" encoding="utf-8"?>
<sst xmlns="http://schemas.openxmlformats.org/spreadsheetml/2006/main" count="547" uniqueCount="205">
  <si>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</si>
  <si>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</si>
  <si>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</si>
  <si>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</si>
  <si>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</si>
  <si>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</si>
  <si>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</si>
  <si>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</si>
  <si>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</si>
  <si>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</si>
  <si>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</si>
  <si>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</si>
  <si>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</si>
  <si>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0210043200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</si>
  <si>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</si>
  <si>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</si>
  <si>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</si>
  <si>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</si>
  <si>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</si>
  <si>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</si>
  <si>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</si>
  <si>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</si>
  <si>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</si>
  <si>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</si>
  <si>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</si>
  <si>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</si>
  <si>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</si>
  <si>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</si>
  <si>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</si>
  <si>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</si>
  <si>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</si>
  <si>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</si>
  <si>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</si>
  <si>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Другие вопросы в области культуры, кинематографии</t>
  </si>
  <si>
    <t>КУЛЬТУРА, КИНЕМАТОГРАФИЯ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</si>
  <si>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</si>
  <si>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</si>
  <si>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</si>
  <si>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</si>
  <si>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</si>
  <si>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0740070120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</si>
  <si>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</si>
  <si>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</si>
  <si>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</si>
  <si>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</si>
  <si>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632</t>
  </si>
  <si>
    <t>0720096010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</si>
  <si>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</si>
  <si>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</si>
  <si>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</si>
  <si>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</si>
  <si>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</si>
  <si>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</si>
  <si>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</si>
  <si>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</si>
  <si>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831</t>
  </si>
  <si>
    <t>0710037730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</si>
  <si>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</si>
  <si>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Мероприятия по подготовке документов территориального планирования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</si>
  <si>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</si>
  <si>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</si>
  <si>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</si>
  <si>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</si>
  <si>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</si>
  <si>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</si>
  <si>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</si>
  <si>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</si>
  <si>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</si>
  <si>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</si>
  <si>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</si>
  <si>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</si>
  <si>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</si>
  <si>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</si>
  <si>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</si>
  <si>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</si>
  <si>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</si>
  <si>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</si>
  <si>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242</t>
  </si>
  <si>
    <t>0910070160</t>
  </si>
  <si>
    <t>Закупка товаров, работ, услуг в сфере информационно-коммуникационных технологий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</si>
  <si>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</si>
  <si>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</si>
  <si>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</si>
  <si>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</si>
  <si>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</si>
  <si>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</si>
  <si>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9450000000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</si>
  <si>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</si>
  <si>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</si>
  <si>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</si>
  <si>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</si>
  <si>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</si>
  <si>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</si>
  <si>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</si>
  <si>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9200051200</t>
  </si>
  <si>
    <t>Судебная система</t>
  </si>
  <si>
    <t>853</t>
  </si>
  <si>
    <t>7860000190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</si>
  <si>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</si>
  <si>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</si>
  <si>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</si>
  <si>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</si>
  <si>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</si>
  <si>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</si>
  <si>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</si>
  <si>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</si>
  <si>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</si>
  <si>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</si>
  <si>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</si>
  <si>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</si>
  <si>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</si>
  <si>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</si>
  <si>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</si>
  <si>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</si>
  <si>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</si>
  <si>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</si>
  <si>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</si>
  <si>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</si>
  <si>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</si>
  <si>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</si>
  <si>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</si>
  <si>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</si>
  <si>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</si>
  <si>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</si>
  <si>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</si>
  <si>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</si>
  <si>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</si>
  <si>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</si>
  <si>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</si>
  <si>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</si>
  <si>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</si>
  <si>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</si>
  <si>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</si>
  <si>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</si>
  <si>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</si>
  <si>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012E250970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</si>
  <si>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</si>
  <si>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</si>
  <si>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</si>
  <si>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</si>
  <si>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</si>
  <si>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</si>
  <si>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</si>
  <si>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</si>
  <si>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</si>
  <si>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</si>
  <si>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</si>
  <si>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</si>
  <si>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</si>
  <si>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</si>
  <si>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</si>
  <si>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</si>
  <si>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</si>
  <si>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</si>
  <si>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</si>
  <si>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</si>
  <si>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</si>
  <si>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</si>
  <si>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</si>
  <si>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</si>
  <si>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</si>
  <si>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</si>
  <si>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</si>
  <si>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</si>
  <si>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</si>
  <si>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</si>
  <si>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</si>
  <si>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</si>
  <si>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</si>
  <si>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</si>
  <si>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</si>
  <si>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</si>
  <si>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</si>
  <si>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</si>
  <si>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</si>
  <si>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</si>
  <si>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</si>
  <si>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</si>
  <si>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</si>
  <si>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</si>
  <si>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</si>
  <si>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</si>
  <si>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</si>
  <si>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</si>
  <si>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</si>
  <si>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</si>
  <si>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</si>
  <si>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</si>
  <si>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</si>
  <si>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</si>
  <si>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</si>
  <si>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</si>
  <si>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</si>
  <si>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</si>
  <si>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</si>
  <si>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</si>
  <si>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</si>
  <si>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</si>
  <si>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</si>
  <si>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</si>
  <si>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</si>
  <si>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№ 4</t>
  </si>
  <si>
    <t>ё</t>
  </si>
  <si>
    <t>Ведомственная структура расходов бюджета городского округа город Ак-Довурак за 1 квартал 2020 года</t>
  </si>
  <si>
    <t>Кассовый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</si>
</sst>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0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3" xfId="1" applyNumberFormat="1" applyFont="1" applyFill="1" applyBorder="1" applyAlignment="1" applyProtection="1">
      <protection hidden="1"/>
    </xf>
    <xf numFmtId="10" fontId="2" fillId="0" borderId="12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6" fontId="2" fillId="0" borderId="13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protection hidden="1"/>
    </xf>
    <xf numFmtId="168" fontId="2" fillId="0" borderId="13" xfId="1" applyNumberFormat="1" applyFont="1" applyFill="1" applyBorder="1" applyAlignment="1" applyProtection="1">
      <protection hidden="1"/>
    </xf>
    <xf numFmtId="10" fontId="2" fillId="0" borderId="16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7" fontId="2" fillId="0" borderId="17" xfId="1" applyNumberFormat="1" applyFont="1" applyFill="1" applyBorder="1" applyAlignment="1" applyProtection="1">
      <protection hidden="1"/>
    </xf>
    <xf numFmtId="168" fontId="2" fillId="0" borderId="17" xfId="1" applyNumberFormat="1" applyFont="1" applyFill="1" applyBorder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 wrapText="1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Font="1" applyFill="1" applyAlignment="1" applyProtection="1">
      <protection hidden="1"/>
    </xf>
    <xf numFmtId="0" fontId="7" fillId="0" borderId="0" xfId="1" applyFont="1" applyProtection="1">
      <protection hidden="1"/>
    </xf>
    <xf numFmtId="0" fontId="4" fillId="0" borderId="0" xfId="1" applyFont="1" applyProtection="1">
      <protection hidden="1"/>
    </xf>
    <xf numFmtId="164" fontId="2" fillId="0" borderId="29" xfId="1" applyNumberFormat="1" applyFont="1" applyFill="1" applyBorder="1" applyAlignment="1" applyProtection="1">
      <protection hidden="1"/>
    </xf>
    <xf numFmtId="164" fontId="2" fillId="0" borderId="30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5" xfId="1" applyNumberFormat="1" applyFont="1" applyFill="1" applyBorder="1" applyAlignment="1" applyProtection="1">
      <protection hidden="1"/>
    </xf>
    <xf numFmtId="164" fontId="3" fillId="0" borderId="31" xfId="1" applyNumberFormat="1" applyFont="1" applyFill="1" applyBorder="1" applyAlignment="1" applyProtection="1">
      <protection hidden="1"/>
    </xf>
    <xf numFmtId="10" fontId="3" fillId="0" borderId="32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68" fontId="2" fillId="0" borderId="15" xfId="1" applyNumberFormat="1" applyFont="1" applyFill="1" applyBorder="1" applyAlignment="1" applyProtection="1">
      <alignment wrapText="1"/>
      <protection hidden="1"/>
    </xf>
    <xf numFmtId="168" fontId="2" fillId="0" borderId="14" xfId="1" applyNumberFormat="1" applyFont="1" applyFill="1" applyBorder="1" applyAlignment="1" applyProtection="1">
      <alignment wrapText="1"/>
      <protection hidden="1"/>
    </xf>
    <xf numFmtId="168" fontId="2" fillId="0" borderId="11" xfId="1" applyNumberFormat="1" applyFont="1" applyFill="1" applyBorder="1" applyAlignment="1" applyProtection="1">
      <alignment wrapText="1"/>
      <protection hidden="1"/>
    </xf>
    <xf numFmtId="168" fontId="2" fillId="0" borderId="5" xfId="1" applyNumberFormat="1" applyFont="1" applyFill="1" applyBorder="1" applyAlignment="1" applyProtection="1">
      <alignment wrapText="1"/>
      <protection hidden="1"/>
    </xf>
    <xf numFmtId="168" fontId="2" fillId="0" borderId="19" xfId="1" applyNumberFormat="1" applyFont="1" applyFill="1" applyBorder="1" applyAlignment="1" applyProtection="1">
      <alignment wrapText="1"/>
      <protection hidden="1"/>
    </xf>
    <xf numFmtId="168" fontId="2" fillId="0" borderId="18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7"/>
  <sheetViews>
    <sheetView showGridLines="0" tabSelected="1" view="pageBreakPreview" topLeftCell="A140" zoomScale="60" zoomScaleNormal="100" workbookViewId="0">
      <selection activeCell="A202" sqref="A202:T235"/>
    </sheetView>
  </sheetViews>
  <sheetFormatPr defaultColWidth="9.140625" defaultRowHeight="12.75" x14ac:dyDescent="0.2"/>
  <cols>
    <col min="1" max="1" width="1.7109375" style="1" customWidth="1"/>
    <col min="2" max="10" width="0" style="1" hidden="1" customWidth="1"/>
    <col min="11" max="11" width="34" style="1" customWidth="1"/>
    <col min="12" max="14" width="5.7109375" style="1" customWidth="1"/>
    <col min="15" max="15" width="9.5703125" style="1" customWidth="1"/>
    <col min="16" max="17" width="5.7109375" style="1" customWidth="1"/>
    <col min="18" max="19" width="11.7109375" style="1" customWidth="1"/>
    <col min="20" max="20" width="7.28515625" style="1" customWidth="1"/>
    <col min="21" max="21" width="9.140625" style="1" customWidth="1"/>
    <col min="22" max="23" width="11.7109375" style="1" hidden="1" customWidth="1"/>
    <col min="24" max="255" width="9.140625" style="1" customWidth="1"/>
    <col min="256" max="16384" width="9.140625" style="1"/>
  </cols>
  <sheetData>
    <row r="1" spans="1:23" ht="12.75" customHeight="1" x14ac:dyDescent="0.2">
      <c r="A1" s="45"/>
      <c r="B1" s="46"/>
      <c r="C1" s="46"/>
      <c r="D1" s="46"/>
      <c r="E1" s="46"/>
      <c r="F1" s="46"/>
      <c r="G1" s="4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 t="s">
        <v>201</v>
      </c>
      <c r="T1" s="48"/>
      <c r="V1" s="48" t="s">
        <v>202</v>
      </c>
      <c r="W1" s="49" t="s">
        <v>201</v>
      </c>
    </row>
    <row r="2" spans="1:23" ht="16.5" customHeight="1" x14ac:dyDescent="0.2">
      <c r="A2" s="61" t="s">
        <v>203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3" ht="18" customHeight="1" thickBo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W3" s="48"/>
    </row>
    <row r="4" spans="1:23" ht="53.25" customHeight="1" thickBot="1" x14ac:dyDescent="0.25">
      <c r="A4" s="38"/>
      <c r="B4" s="44" t="s">
        <v>194</v>
      </c>
      <c r="C4" s="44" t="s">
        <v>200</v>
      </c>
      <c r="D4" s="43" t="s">
        <v>199</v>
      </c>
      <c r="E4" s="43"/>
      <c r="F4" s="43"/>
      <c r="G4" s="43"/>
      <c r="H4" s="43" t="s">
        <v>198</v>
      </c>
      <c r="I4" s="43" t="s">
        <v>197</v>
      </c>
      <c r="J4" s="43" t="s">
        <v>196</v>
      </c>
      <c r="K4" s="43" t="s">
        <v>195</v>
      </c>
      <c r="L4" s="43" t="s">
        <v>194</v>
      </c>
      <c r="M4" s="43" t="s">
        <v>193</v>
      </c>
      <c r="N4" s="43" t="s">
        <v>192</v>
      </c>
      <c r="O4" s="43" t="s">
        <v>191</v>
      </c>
      <c r="P4" s="43" t="s">
        <v>190</v>
      </c>
      <c r="Q4" s="42" t="s">
        <v>189</v>
      </c>
      <c r="R4" s="60" t="s">
        <v>188</v>
      </c>
      <c r="S4" s="43" t="s">
        <v>204</v>
      </c>
      <c r="T4" s="39" t="s">
        <v>186</v>
      </c>
      <c r="V4" s="41" t="s">
        <v>188</v>
      </c>
      <c r="W4" s="40" t="s">
        <v>187</v>
      </c>
    </row>
    <row r="5" spans="1:23" ht="12.75" customHeight="1" thickBot="1" x14ac:dyDescent="0.25">
      <c r="A5" s="38"/>
      <c r="B5" s="37"/>
      <c r="C5" s="37"/>
      <c r="D5" s="37"/>
      <c r="E5" s="37"/>
      <c r="F5" s="37"/>
      <c r="G5" s="37"/>
      <c r="H5" s="37"/>
      <c r="I5" s="37"/>
      <c r="J5" s="37"/>
      <c r="K5" s="36">
        <v>1</v>
      </c>
      <c r="L5" s="36">
        <v>2</v>
      </c>
      <c r="M5" s="36">
        <v>3</v>
      </c>
      <c r="N5" s="36">
        <v>4</v>
      </c>
      <c r="O5" s="36">
        <v>5</v>
      </c>
      <c r="P5" s="36">
        <v>6</v>
      </c>
      <c r="Q5" s="36">
        <v>7</v>
      </c>
      <c r="R5" s="35">
        <v>8</v>
      </c>
      <c r="S5" s="34">
        <v>9</v>
      </c>
      <c r="T5" s="33">
        <v>10</v>
      </c>
      <c r="V5" s="35">
        <v>8</v>
      </c>
      <c r="W5" s="34">
        <v>9</v>
      </c>
    </row>
    <row r="6" spans="1:23" ht="18.75" customHeight="1" x14ac:dyDescent="0.2">
      <c r="A6" s="10"/>
      <c r="B6" s="66" t="s">
        <v>185</v>
      </c>
      <c r="C6" s="66"/>
      <c r="D6" s="66"/>
      <c r="E6" s="66"/>
      <c r="F6" s="66"/>
      <c r="G6" s="66"/>
      <c r="H6" s="66"/>
      <c r="I6" s="66"/>
      <c r="J6" s="66"/>
      <c r="K6" s="67"/>
      <c r="L6" s="32">
        <v>34</v>
      </c>
      <c r="M6" s="29">
        <v>0</v>
      </c>
      <c r="N6" s="29">
        <v>0</v>
      </c>
      <c r="O6" s="31">
        <v>0</v>
      </c>
      <c r="P6" s="30">
        <v>0</v>
      </c>
      <c r="Q6" s="29">
        <v>0</v>
      </c>
      <c r="R6" s="50">
        <f>V6/1000</f>
        <v>210454.7</v>
      </c>
      <c r="S6" s="50">
        <f>W6/1000</f>
        <v>28392.498210000002</v>
      </c>
      <c r="T6" s="27">
        <v>0.13491025959505776</v>
      </c>
      <c r="V6" s="28">
        <v>210454700</v>
      </c>
      <c r="W6" s="28">
        <v>28392498.210000001</v>
      </c>
    </row>
    <row r="7" spans="1:23" ht="18.75" customHeight="1" x14ac:dyDescent="0.2">
      <c r="A7" s="10"/>
      <c r="B7" s="62" t="s">
        <v>67</v>
      </c>
      <c r="C7" s="62"/>
      <c r="D7" s="62"/>
      <c r="E7" s="62"/>
      <c r="F7" s="62"/>
      <c r="G7" s="62"/>
      <c r="H7" s="62"/>
      <c r="I7" s="62"/>
      <c r="J7" s="62"/>
      <c r="K7" s="63"/>
      <c r="L7" s="26">
        <v>34</v>
      </c>
      <c r="M7" s="23">
        <v>4</v>
      </c>
      <c r="N7" s="23">
        <v>0</v>
      </c>
      <c r="O7" s="25">
        <v>0</v>
      </c>
      <c r="P7" s="24">
        <v>0</v>
      </c>
      <c r="Q7" s="23">
        <v>0</v>
      </c>
      <c r="R7" s="52">
        <f t="shared" ref="R7:R70" si="0">V7/1000</f>
        <v>1322</v>
      </c>
      <c r="S7" s="52">
        <f t="shared" ref="S7:S70" si="1">W7/1000</f>
        <v>377.82799999999997</v>
      </c>
      <c r="T7" s="21">
        <v>0.28580030257186084</v>
      </c>
      <c r="V7" s="22">
        <v>1322000</v>
      </c>
      <c r="W7" s="22">
        <v>377828</v>
      </c>
    </row>
    <row r="8" spans="1:23" ht="21.75" customHeight="1" x14ac:dyDescent="0.2">
      <c r="A8" s="10"/>
      <c r="B8" s="62" t="s">
        <v>59</v>
      </c>
      <c r="C8" s="62"/>
      <c r="D8" s="62"/>
      <c r="E8" s="62"/>
      <c r="F8" s="62"/>
      <c r="G8" s="62"/>
      <c r="H8" s="62"/>
      <c r="I8" s="62"/>
      <c r="J8" s="62"/>
      <c r="K8" s="63"/>
      <c r="L8" s="26">
        <v>34</v>
      </c>
      <c r="M8" s="23">
        <v>4</v>
      </c>
      <c r="N8" s="23">
        <v>12</v>
      </c>
      <c r="O8" s="25">
        <v>0</v>
      </c>
      <c r="P8" s="24">
        <v>0</v>
      </c>
      <c r="Q8" s="23">
        <v>0</v>
      </c>
      <c r="R8" s="52">
        <f t="shared" si="0"/>
        <v>1322</v>
      </c>
      <c r="S8" s="52">
        <f t="shared" si="1"/>
        <v>377.82799999999997</v>
      </c>
      <c r="T8" s="21">
        <v>0.28580030257186084</v>
      </c>
      <c r="V8" s="22">
        <v>1322000</v>
      </c>
      <c r="W8" s="22">
        <v>377828</v>
      </c>
    </row>
    <row r="9" spans="1:23" ht="18.75" customHeight="1" x14ac:dyDescent="0.2">
      <c r="A9" s="10"/>
      <c r="B9" s="62" t="s">
        <v>163</v>
      </c>
      <c r="C9" s="62"/>
      <c r="D9" s="62"/>
      <c r="E9" s="62"/>
      <c r="F9" s="62"/>
      <c r="G9" s="62"/>
      <c r="H9" s="62"/>
      <c r="I9" s="62"/>
      <c r="J9" s="62"/>
      <c r="K9" s="63"/>
      <c r="L9" s="26">
        <v>34</v>
      </c>
      <c r="M9" s="23">
        <v>4</v>
      </c>
      <c r="N9" s="23">
        <v>12</v>
      </c>
      <c r="O9" s="25" t="s">
        <v>162</v>
      </c>
      <c r="P9" s="24">
        <v>0</v>
      </c>
      <c r="Q9" s="23">
        <v>0</v>
      </c>
      <c r="R9" s="52">
        <f t="shared" si="0"/>
        <v>1322</v>
      </c>
      <c r="S9" s="52">
        <f t="shared" si="1"/>
        <v>377.82799999999997</v>
      </c>
      <c r="T9" s="21">
        <v>0.28580030257186084</v>
      </c>
      <c r="V9" s="22">
        <v>1322000</v>
      </c>
      <c r="W9" s="22">
        <v>377828</v>
      </c>
    </row>
    <row r="10" spans="1:23" ht="18.75" customHeight="1" x14ac:dyDescent="0.2">
      <c r="A10" s="10"/>
      <c r="B10" s="62" t="s">
        <v>54</v>
      </c>
      <c r="C10" s="62"/>
      <c r="D10" s="62"/>
      <c r="E10" s="62"/>
      <c r="F10" s="62"/>
      <c r="G10" s="62"/>
      <c r="H10" s="62"/>
      <c r="I10" s="62"/>
      <c r="J10" s="62"/>
      <c r="K10" s="63"/>
      <c r="L10" s="26">
        <v>34</v>
      </c>
      <c r="M10" s="23">
        <v>4</v>
      </c>
      <c r="N10" s="23">
        <v>12</v>
      </c>
      <c r="O10" s="25" t="s">
        <v>162</v>
      </c>
      <c r="P10" s="24" t="s">
        <v>53</v>
      </c>
      <c r="Q10" s="23">
        <v>0</v>
      </c>
      <c r="R10" s="52">
        <f t="shared" si="0"/>
        <v>1015</v>
      </c>
      <c r="S10" s="52">
        <f t="shared" si="1"/>
        <v>290.19099999999997</v>
      </c>
      <c r="T10" s="21">
        <v>0.28590246305418721</v>
      </c>
      <c r="V10" s="22">
        <v>1015000</v>
      </c>
      <c r="W10" s="22">
        <v>290191</v>
      </c>
    </row>
    <row r="11" spans="1:23" ht="42.75" customHeight="1" x14ac:dyDescent="0.2">
      <c r="A11" s="10"/>
      <c r="B11" s="62" t="s">
        <v>52</v>
      </c>
      <c r="C11" s="62"/>
      <c r="D11" s="62"/>
      <c r="E11" s="62"/>
      <c r="F11" s="62"/>
      <c r="G11" s="62"/>
      <c r="H11" s="62"/>
      <c r="I11" s="62"/>
      <c r="J11" s="62"/>
      <c r="K11" s="63"/>
      <c r="L11" s="26">
        <v>34</v>
      </c>
      <c r="M11" s="23">
        <v>4</v>
      </c>
      <c r="N11" s="23">
        <v>12</v>
      </c>
      <c r="O11" s="25" t="s">
        <v>162</v>
      </c>
      <c r="P11" s="24" t="s">
        <v>51</v>
      </c>
      <c r="Q11" s="23">
        <v>0</v>
      </c>
      <c r="R11" s="52">
        <f t="shared" si="0"/>
        <v>307</v>
      </c>
      <c r="S11" s="52">
        <f t="shared" si="1"/>
        <v>87.637</v>
      </c>
      <c r="T11" s="21">
        <v>0.28546254071661237</v>
      </c>
      <c r="V11" s="22">
        <v>307000</v>
      </c>
      <c r="W11" s="22">
        <v>87637</v>
      </c>
    </row>
    <row r="12" spans="1:23" ht="18.75" customHeight="1" x14ac:dyDescent="0.2">
      <c r="A12" s="10"/>
      <c r="B12" s="62" t="s">
        <v>23</v>
      </c>
      <c r="C12" s="62"/>
      <c r="D12" s="62"/>
      <c r="E12" s="62"/>
      <c r="F12" s="62"/>
      <c r="G12" s="62"/>
      <c r="H12" s="62"/>
      <c r="I12" s="62"/>
      <c r="J12" s="62"/>
      <c r="K12" s="63"/>
      <c r="L12" s="26">
        <v>34</v>
      </c>
      <c r="M12" s="23">
        <v>10</v>
      </c>
      <c r="N12" s="23">
        <v>0</v>
      </c>
      <c r="O12" s="25">
        <v>0</v>
      </c>
      <c r="P12" s="24">
        <v>0</v>
      </c>
      <c r="Q12" s="23">
        <v>0</v>
      </c>
      <c r="R12" s="52">
        <f t="shared" si="0"/>
        <v>209132.7</v>
      </c>
      <c r="S12" s="52">
        <f t="shared" si="1"/>
        <v>28014.67021</v>
      </c>
      <c r="T12" s="21">
        <v>0.13395643153844425</v>
      </c>
      <c r="V12" s="22">
        <v>209132700</v>
      </c>
      <c r="W12" s="22">
        <v>28014670.210000001</v>
      </c>
    </row>
    <row r="13" spans="1:23" ht="18.75" customHeight="1" x14ac:dyDescent="0.2">
      <c r="A13" s="10"/>
      <c r="B13" s="62" t="s">
        <v>19</v>
      </c>
      <c r="C13" s="62"/>
      <c r="D13" s="62"/>
      <c r="E13" s="62"/>
      <c r="F13" s="62"/>
      <c r="G13" s="62"/>
      <c r="H13" s="62"/>
      <c r="I13" s="62"/>
      <c r="J13" s="62"/>
      <c r="K13" s="63"/>
      <c r="L13" s="26">
        <v>34</v>
      </c>
      <c r="M13" s="23">
        <v>10</v>
      </c>
      <c r="N13" s="23">
        <v>3</v>
      </c>
      <c r="O13" s="25">
        <v>0</v>
      </c>
      <c r="P13" s="24">
        <v>0</v>
      </c>
      <c r="Q13" s="23">
        <v>0</v>
      </c>
      <c r="R13" s="52">
        <f t="shared" si="0"/>
        <v>77318.3</v>
      </c>
      <c r="S13" s="52">
        <f t="shared" si="1"/>
        <v>16208.01864</v>
      </c>
      <c r="T13" s="21">
        <v>0.20962719873561628</v>
      </c>
      <c r="V13" s="22">
        <v>77318300</v>
      </c>
      <c r="W13" s="22">
        <v>16208018.640000001</v>
      </c>
    </row>
    <row r="14" spans="1:23" ht="18.75" customHeight="1" x14ac:dyDescent="0.2">
      <c r="A14" s="10"/>
      <c r="B14" s="62" t="s">
        <v>184</v>
      </c>
      <c r="C14" s="62"/>
      <c r="D14" s="62"/>
      <c r="E14" s="62"/>
      <c r="F14" s="62"/>
      <c r="G14" s="62"/>
      <c r="H14" s="62"/>
      <c r="I14" s="62"/>
      <c r="J14" s="62"/>
      <c r="K14" s="63"/>
      <c r="L14" s="26">
        <v>34</v>
      </c>
      <c r="M14" s="23">
        <v>10</v>
      </c>
      <c r="N14" s="23">
        <v>3</v>
      </c>
      <c r="O14" s="25" t="s">
        <v>183</v>
      </c>
      <c r="P14" s="24">
        <v>0</v>
      </c>
      <c r="Q14" s="23">
        <v>0</v>
      </c>
      <c r="R14" s="52">
        <f t="shared" si="0"/>
        <v>7712.3</v>
      </c>
      <c r="S14" s="52">
        <f t="shared" si="1"/>
        <v>1896.768</v>
      </c>
      <c r="T14" s="21">
        <v>0.24594064027592288</v>
      </c>
      <c r="V14" s="22">
        <v>7712300</v>
      </c>
      <c r="W14" s="22">
        <v>1896768</v>
      </c>
    </row>
    <row r="15" spans="1:23" ht="32.25" customHeight="1" x14ac:dyDescent="0.2">
      <c r="A15" s="10"/>
      <c r="B15" s="62" t="s">
        <v>120</v>
      </c>
      <c r="C15" s="62"/>
      <c r="D15" s="62"/>
      <c r="E15" s="62"/>
      <c r="F15" s="62"/>
      <c r="G15" s="62"/>
      <c r="H15" s="62"/>
      <c r="I15" s="62"/>
      <c r="J15" s="62"/>
      <c r="K15" s="63"/>
      <c r="L15" s="26">
        <v>34</v>
      </c>
      <c r="M15" s="23">
        <v>10</v>
      </c>
      <c r="N15" s="23">
        <v>3</v>
      </c>
      <c r="O15" s="25" t="s">
        <v>183</v>
      </c>
      <c r="P15" s="24" t="s">
        <v>118</v>
      </c>
      <c r="Q15" s="23">
        <v>0</v>
      </c>
      <c r="R15" s="52">
        <f t="shared" si="0"/>
        <v>7712.3</v>
      </c>
      <c r="S15" s="52">
        <f t="shared" si="1"/>
        <v>1896.768</v>
      </c>
      <c r="T15" s="21">
        <v>0.24594064027592288</v>
      </c>
      <c r="V15" s="22">
        <v>7712300</v>
      </c>
      <c r="W15" s="22">
        <v>1896768</v>
      </c>
    </row>
    <row r="16" spans="1:23" ht="18.75" customHeight="1" x14ac:dyDescent="0.2">
      <c r="A16" s="10"/>
      <c r="B16" s="62" t="s">
        <v>6</v>
      </c>
      <c r="C16" s="62"/>
      <c r="D16" s="62"/>
      <c r="E16" s="62"/>
      <c r="F16" s="62"/>
      <c r="G16" s="62"/>
      <c r="H16" s="62"/>
      <c r="I16" s="62"/>
      <c r="J16" s="62"/>
      <c r="K16" s="63"/>
      <c r="L16" s="26">
        <v>34</v>
      </c>
      <c r="M16" s="23">
        <v>10</v>
      </c>
      <c r="N16" s="23">
        <v>3</v>
      </c>
      <c r="O16" s="25" t="s">
        <v>181</v>
      </c>
      <c r="P16" s="24" t="s">
        <v>5</v>
      </c>
      <c r="Q16" s="23">
        <v>0</v>
      </c>
      <c r="R16" s="52">
        <f t="shared" si="0"/>
        <v>75.900000000000006</v>
      </c>
      <c r="S16" s="52">
        <f t="shared" si="1"/>
        <v>19.101130000000001</v>
      </c>
      <c r="T16" s="21">
        <v>0.25166179183135706</v>
      </c>
      <c r="V16" s="22">
        <v>75900</v>
      </c>
      <c r="W16" s="22">
        <v>19101.13</v>
      </c>
    </row>
    <row r="17" spans="1:23" ht="32.25" customHeight="1" x14ac:dyDescent="0.2">
      <c r="A17" s="10"/>
      <c r="B17" s="62" t="s">
        <v>182</v>
      </c>
      <c r="C17" s="62"/>
      <c r="D17" s="62"/>
      <c r="E17" s="62"/>
      <c r="F17" s="62"/>
      <c r="G17" s="62"/>
      <c r="H17" s="62"/>
      <c r="I17" s="62"/>
      <c r="J17" s="62"/>
      <c r="K17" s="63"/>
      <c r="L17" s="26">
        <v>34</v>
      </c>
      <c r="M17" s="23">
        <v>10</v>
      </c>
      <c r="N17" s="23">
        <v>3</v>
      </c>
      <c r="O17" s="25" t="s">
        <v>181</v>
      </c>
      <c r="P17" s="24" t="s">
        <v>180</v>
      </c>
      <c r="Q17" s="23">
        <v>0</v>
      </c>
      <c r="R17" s="52">
        <f t="shared" si="0"/>
        <v>8298.1</v>
      </c>
      <c r="S17" s="52">
        <f t="shared" si="1"/>
        <v>2221.5808700000002</v>
      </c>
      <c r="T17" s="21">
        <v>0.26772163145780359</v>
      </c>
      <c r="V17" s="22">
        <v>8298100</v>
      </c>
      <c r="W17" s="22">
        <v>2221580.87</v>
      </c>
    </row>
    <row r="18" spans="1:23" ht="32.25" customHeight="1" x14ac:dyDescent="0.2">
      <c r="A18" s="10"/>
      <c r="B18" s="62" t="s">
        <v>120</v>
      </c>
      <c r="C18" s="62"/>
      <c r="D18" s="62"/>
      <c r="E18" s="62"/>
      <c r="F18" s="62"/>
      <c r="G18" s="62"/>
      <c r="H18" s="62"/>
      <c r="I18" s="62"/>
      <c r="J18" s="62"/>
      <c r="K18" s="63"/>
      <c r="L18" s="26">
        <v>34</v>
      </c>
      <c r="M18" s="23">
        <v>10</v>
      </c>
      <c r="N18" s="23">
        <v>3</v>
      </c>
      <c r="O18" s="25" t="s">
        <v>179</v>
      </c>
      <c r="P18" s="24" t="s">
        <v>118</v>
      </c>
      <c r="Q18" s="23">
        <v>0</v>
      </c>
      <c r="R18" s="52">
        <f t="shared" si="0"/>
        <v>100</v>
      </c>
      <c r="S18" s="52">
        <f t="shared" si="1"/>
        <v>0</v>
      </c>
      <c r="T18" s="21">
        <v>0</v>
      </c>
      <c r="V18" s="22">
        <v>100000</v>
      </c>
      <c r="W18" s="22">
        <v>0</v>
      </c>
    </row>
    <row r="19" spans="1:23" ht="18.75" customHeight="1" x14ac:dyDescent="0.2">
      <c r="A19" s="10"/>
      <c r="B19" s="62" t="s">
        <v>178</v>
      </c>
      <c r="C19" s="62"/>
      <c r="D19" s="62"/>
      <c r="E19" s="62"/>
      <c r="F19" s="62"/>
      <c r="G19" s="62"/>
      <c r="H19" s="62"/>
      <c r="I19" s="62"/>
      <c r="J19" s="62"/>
      <c r="K19" s="63"/>
      <c r="L19" s="26">
        <v>34</v>
      </c>
      <c r="M19" s="23">
        <v>10</v>
      </c>
      <c r="N19" s="23">
        <v>3</v>
      </c>
      <c r="O19" s="25" t="s">
        <v>177</v>
      </c>
      <c r="P19" s="24">
        <v>0</v>
      </c>
      <c r="Q19" s="23">
        <v>0</v>
      </c>
      <c r="R19" s="52">
        <f t="shared" si="0"/>
        <v>56700</v>
      </c>
      <c r="S19" s="52">
        <f t="shared" si="1"/>
        <v>11093.313550000001</v>
      </c>
      <c r="T19" s="21">
        <v>0.19564926895943563</v>
      </c>
      <c r="V19" s="22">
        <v>56700000</v>
      </c>
      <c r="W19" s="22">
        <v>11093313.550000001</v>
      </c>
    </row>
    <row r="20" spans="1:23" ht="18.75" customHeight="1" x14ac:dyDescent="0.2">
      <c r="A20" s="10"/>
      <c r="B20" s="62" t="s">
        <v>6</v>
      </c>
      <c r="C20" s="62"/>
      <c r="D20" s="62"/>
      <c r="E20" s="62"/>
      <c r="F20" s="62"/>
      <c r="G20" s="62"/>
      <c r="H20" s="62"/>
      <c r="I20" s="62"/>
      <c r="J20" s="62"/>
      <c r="K20" s="63"/>
      <c r="L20" s="26">
        <v>34</v>
      </c>
      <c r="M20" s="23">
        <v>10</v>
      </c>
      <c r="N20" s="23">
        <v>3</v>
      </c>
      <c r="O20" s="25" t="s">
        <v>177</v>
      </c>
      <c r="P20" s="24" t="s">
        <v>5</v>
      </c>
      <c r="Q20" s="23">
        <v>0</v>
      </c>
      <c r="R20" s="52">
        <f t="shared" si="0"/>
        <v>663</v>
      </c>
      <c r="S20" s="52">
        <f t="shared" si="1"/>
        <v>146.9794</v>
      </c>
      <c r="T20" s="21">
        <v>0.22168838612368022</v>
      </c>
      <c r="V20" s="22">
        <v>663000</v>
      </c>
      <c r="W20" s="22">
        <v>146979.4</v>
      </c>
    </row>
    <row r="21" spans="1:23" ht="32.25" customHeight="1" x14ac:dyDescent="0.2">
      <c r="A21" s="10"/>
      <c r="B21" s="62" t="s">
        <v>120</v>
      </c>
      <c r="C21" s="62"/>
      <c r="D21" s="62"/>
      <c r="E21" s="62"/>
      <c r="F21" s="62"/>
      <c r="G21" s="62"/>
      <c r="H21" s="62"/>
      <c r="I21" s="62"/>
      <c r="J21" s="62"/>
      <c r="K21" s="63"/>
      <c r="L21" s="26">
        <v>34</v>
      </c>
      <c r="M21" s="23">
        <v>10</v>
      </c>
      <c r="N21" s="23">
        <v>3</v>
      </c>
      <c r="O21" s="25" t="s">
        <v>177</v>
      </c>
      <c r="P21" s="24" t="s">
        <v>118</v>
      </c>
      <c r="Q21" s="23">
        <v>0</v>
      </c>
      <c r="R21" s="52">
        <f t="shared" si="0"/>
        <v>56037</v>
      </c>
      <c r="S21" s="52">
        <f t="shared" si="1"/>
        <v>10946.334150000001</v>
      </c>
      <c r="T21" s="21">
        <v>0.1953411879650945</v>
      </c>
      <c r="V21" s="22">
        <v>56037000</v>
      </c>
      <c r="W21" s="22">
        <v>10946334.15</v>
      </c>
    </row>
    <row r="22" spans="1:23" ht="18.75" customHeight="1" x14ac:dyDescent="0.2">
      <c r="A22" s="10"/>
      <c r="B22" s="62" t="s">
        <v>176</v>
      </c>
      <c r="C22" s="62"/>
      <c r="D22" s="62"/>
      <c r="E22" s="62"/>
      <c r="F22" s="62"/>
      <c r="G22" s="62"/>
      <c r="H22" s="62"/>
      <c r="I22" s="62"/>
      <c r="J22" s="62"/>
      <c r="K22" s="63"/>
      <c r="L22" s="26">
        <v>34</v>
      </c>
      <c r="M22" s="23">
        <v>10</v>
      </c>
      <c r="N22" s="23">
        <v>3</v>
      </c>
      <c r="O22" s="25" t="s">
        <v>175</v>
      </c>
      <c r="P22" s="24">
        <v>0</v>
      </c>
      <c r="Q22" s="23">
        <v>0</v>
      </c>
      <c r="R22" s="52">
        <f t="shared" si="0"/>
        <v>4002.2</v>
      </c>
      <c r="S22" s="52">
        <f t="shared" si="1"/>
        <v>936.42769999999996</v>
      </c>
      <c r="T22" s="21">
        <v>0.23397823696966666</v>
      </c>
      <c r="V22" s="22">
        <v>4002200</v>
      </c>
      <c r="W22" s="22">
        <v>936427.7</v>
      </c>
    </row>
    <row r="23" spans="1:23" ht="18.75" customHeight="1" x14ac:dyDescent="0.2">
      <c r="A23" s="10"/>
      <c r="B23" s="62" t="s">
        <v>6</v>
      </c>
      <c r="C23" s="62"/>
      <c r="D23" s="62"/>
      <c r="E23" s="62"/>
      <c r="F23" s="62"/>
      <c r="G23" s="62"/>
      <c r="H23" s="62"/>
      <c r="I23" s="62"/>
      <c r="J23" s="62"/>
      <c r="K23" s="63"/>
      <c r="L23" s="26">
        <v>34</v>
      </c>
      <c r="M23" s="23">
        <v>10</v>
      </c>
      <c r="N23" s="23">
        <v>3</v>
      </c>
      <c r="O23" s="25" t="s">
        <v>175</v>
      </c>
      <c r="P23" s="24" t="s">
        <v>5</v>
      </c>
      <c r="Q23" s="23">
        <v>0</v>
      </c>
      <c r="R23" s="52">
        <f t="shared" si="0"/>
        <v>30.6</v>
      </c>
      <c r="S23" s="52">
        <f t="shared" si="1"/>
        <v>3.7323000000000004</v>
      </c>
      <c r="T23" s="21">
        <v>0.12197058823529412</v>
      </c>
      <c r="V23" s="22">
        <v>30600</v>
      </c>
      <c r="W23" s="22">
        <v>3732.3</v>
      </c>
    </row>
    <row r="24" spans="1:23" ht="32.25" customHeight="1" x14ac:dyDescent="0.2">
      <c r="A24" s="10"/>
      <c r="B24" s="62" t="s">
        <v>120</v>
      </c>
      <c r="C24" s="62"/>
      <c r="D24" s="62"/>
      <c r="E24" s="62"/>
      <c r="F24" s="62"/>
      <c r="G24" s="62"/>
      <c r="H24" s="62"/>
      <c r="I24" s="62"/>
      <c r="J24" s="62"/>
      <c r="K24" s="63"/>
      <c r="L24" s="26">
        <v>34</v>
      </c>
      <c r="M24" s="23">
        <v>10</v>
      </c>
      <c r="N24" s="23">
        <v>3</v>
      </c>
      <c r="O24" s="25" t="s">
        <v>175</v>
      </c>
      <c r="P24" s="24" t="s">
        <v>118</v>
      </c>
      <c r="Q24" s="23">
        <v>0</v>
      </c>
      <c r="R24" s="52">
        <f t="shared" si="0"/>
        <v>3971.6</v>
      </c>
      <c r="S24" s="52">
        <f t="shared" si="1"/>
        <v>932.69540000000006</v>
      </c>
      <c r="T24" s="21">
        <v>0.23484122268103536</v>
      </c>
      <c r="V24" s="22">
        <v>3971600</v>
      </c>
      <c r="W24" s="22">
        <v>932695.4</v>
      </c>
    </row>
    <row r="25" spans="1:23" ht="32.25" customHeight="1" x14ac:dyDescent="0.2">
      <c r="A25" s="10"/>
      <c r="B25" s="62" t="s">
        <v>174</v>
      </c>
      <c r="C25" s="62"/>
      <c r="D25" s="62"/>
      <c r="E25" s="62"/>
      <c r="F25" s="62"/>
      <c r="G25" s="62"/>
      <c r="H25" s="62"/>
      <c r="I25" s="62"/>
      <c r="J25" s="62"/>
      <c r="K25" s="63"/>
      <c r="L25" s="26">
        <v>34</v>
      </c>
      <c r="M25" s="23">
        <v>10</v>
      </c>
      <c r="N25" s="23">
        <v>3</v>
      </c>
      <c r="O25" s="25" t="s">
        <v>173</v>
      </c>
      <c r="P25" s="24">
        <v>0</v>
      </c>
      <c r="Q25" s="23">
        <v>0</v>
      </c>
      <c r="R25" s="52">
        <f t="shared" si="0"/>
        <v>11.2</v>
      </c>
      <c r="S25" s="52">
        <f t="shared" si="1"/>
        <v>2.6669999999999998</v>
      </c>
      <c r="T25" s="21">
        <v>0.238125</v>
      </c>
      <c r="V25" s="22">
        <v>11200</v>
      </c>
      <c r="W25" s="22">
        <v>2667</v>
      </c>
    </row>
    <row r="26" spans="1:23" ht="32.25" customHeight="1" x14ac:dyDescent="0.2">
      <c r="A26" s="10"/>
      <c r="B26" s="62" t="s">
        <v>120</v>
      </c>
      <c r="C26" s="62"/>
      <c r="D26" s="62"/>
      <c r="E26" s="62"/>
      <c r="F26" s="62"/>
      <c r="G26" s="62"/>
      <c r="H26" s="62"/>
      <c r="I26" s="62"/>
      <c r="J26" s="62"/>
      <c r="K26" s="63"/>
      <c r="L26" s="26">
        <v>34</v>
      </c>
      <c r="M26" s="23">
        <v>10</v>
      </c>
      <c r="N26" s="23">
        <v>3</v>
      </c>
      <c r="O26" s="25" t="s">
        <v>173</v>
      </c>
      <c r="P26" s="24" t="s">
        <v>118</v>
      </c>
      <c r="Q26" s="23">
        <v>0</v>
      </c>
      <c r="R26" s="52">
        <f t="shared" si="0"/>
        <v>11.2</v>
      </c>
      <c r="S26" s="52">
        <f t="shared" si="1"/>
        <v>2.6669999999999998</v>
      </c>
      <c r="T26" s="21">
        <v>0.238125</v>
      </c>
      <c r="V26" s="22">
        <v>11200</v>
      </c>
      <c r="W26" s="22">
        <v>2667</v>
      </c>
    </row>
    <row r="27" spans="1:23" ht="32.25" customHeight="1" x14ac:dyDescent="0.2">
      <c r="A27" s="10"/>
      <c r="B27" s="62" t="s">
        <v>172</v>
      </c>
      <c r="C27" s="62"/>
      <c r="D27" s="62"/>
      <c r="E27" s="62"/>
      <c r="F27" s="62"/>
      <c r="G27" s="62"/>
      <c r="H27" s="62"/>
      <c r="I27" s="62"/>
      <c r="J27" s="62"/>
      <c r="K27" s="63"/>
      <c r="L27" s="26">
        <v>34</v>
      </c>
      <c r="M27" s="23">
        <v>10</v>
      </c>
      <c r="N27" s="23">
        <v>3</v>
      </c>
      <c r="O27" s="25" t="s">
        <v>171</v>
      </c>
      <c r="P27" s="24">
        <v>0</v>
      </c>
      <c r="Q27" s="23">
        <v>0</v>
      </c>
      <c r="R27" s="52">
        <f t="shared" si="0"/>
        <v>100.8</v>
      </c>
      <c r="S27" s="52">
        <f t="shared" si="1"/>
        <v>0</v>
      </c>
      <c r="T27" s="21">
        <v>0</v>
      </c>
      <c r="V27" s="22">
        <v>100800</v>
      </c>
      <c r="W27" s="22">
        <v>0</v>
      </c>
    </row>
    <row r="28" spans="1:23" ht="32.25" customHeight="1" x14ac:dyDescent="0.2">
      <c r="A28" s="10"/>
      <c r="B28" s="62" t="s">
        <v>120</v>
      </c>
      <c r="C28" s="62"/>
      <c r="D28" s="62"/>
      <c r="E28" s="62"/>
      <c r="F28" s="62"/>
      <c r="G28" s="62"/>
      <c r="H28" s="62"/>
      <c r="I28" s="62"/>
      <c r="J28" s="62"/>
      <c r="K28" s="63"/>
      <c r="L28" s="26">
        <v>34</v>
      </c>
      <c r="M28" s="23">
        <v>10</v>
      </c>
      <c r="N28" s="23">
        <v>3</v>
      </c>
      <c r="O28" s="25" t="s">
        <v>171</v>
      </c>
      <c r="P28" s="24" t="s">
        <v>118</v>
      </c>
      <c r="Q28" s="23">
        <v>0</v>
      </c>
      <c r="R28" s="52">
        <f t="shared" si="0"/>
        <v>100.8</v>
      </c>
      <c r="S28" s="52">
        <f t="shared" si="1"/>
        <v>0</v>
      </c>
      <c r="T28" s="21">
        <v>0</v>
      </c>
      <c r="V28" s="22">
        <v>100800</v>
      </c>
      <c r="W28" s="22">
        <v>0</v>
      </c>
    </row>
    <row r="29" spans="1:23" ht="18.75" customHeight="1" x14ac:dyDescent="0.2">
      <c r="A29" s="10"/>
      <c r="B29" s="62" t="s">
        <v>170</v>
      </c>
      <c r="C29" s="62"/>
      <c r="D29" s="62"/>
      <c r="E29" s="62"/>
      <c r="F29" s="62"/>
      <c r="G29" s="62"/>
      <c r="H29" s="62"/>
      <c r="I29" s="62"/>
      <c r="J29" s="62"/>
      <c r="K29" s="63"/>
      <c r="L29" s="26">
        <v>34</v>
      </c>
      <c r="M29" s="23">
        <v>10</v>
      </c>
      <c r="N29" s="23">
        <v>3</v>
      </c>
      <c r="O29" s="25" t="s">
        <v>169</v>
      </c>
      <c r="P29" s="24">
        <v>0</v>
      </c>
      <c r="Q29" s="23">
        <v>0</v>
      </c>
      <c r="R29" s="52">
        <f t="shared" si="0"/>
        <v>291.39999999999998</v>
      </c>
      <c r="S29" s="52">
        <f t="shared" si="1"/>
        <v>33.527639999999998</v>
      </c>
      <c r="T29" s="21">
        <v>0.11505710363761153</v>
      </c>
      <c r="V29" s="22">
        <v>291400</v>
      </c>
      <c r="W29" s="22">
        <v>33527.64</v>
      </c>
    </row>
    <row r="30" spans="1:23" ht="32.25" customHeight="1" x14ac:dyDescent="0.2">
      <c r="A30" s="10"/>
      <c r="B30" s="62" t="s">
        <v>120</v>
      </c>
      <c r="C30" s="62"/>
      <c r="D30" s="62"/>
      <c r="E30" s="62"/>
      <c r="F30" s="62"/>
      <c r="G30" s="62"/>
      <c r="H30" s="62"/>
      <c r="I30" s="62"/>
      <c r="J30" s="62"/>
      <c r="K30" s="63"/>
      <c r="L30" s="26">
        <v>34</v>
      </c>
      <c r="M30" s="23">
        <v>10</v>
      </c>
      <c r="N30" s="23">
        <v>3</v>
      </c>
      <c r="O30" s="25" t="s">
        <v>169</v>
      </c>
      <c r="P30" s="24" t="s">
        <v>118</v>
      </c>
      <c r="Q30" s="23">
        <v>0</v>
      </c>
      <c r="R30" s="52">
        <f t="shared" si="0"/>
        <v>291.39999999999998</v>
      </c>
      <c r="S30" s="52">
        <f t="shared" si="1"/>
        <v>33.527639999999998</v>
      </c>
      <c r="T30" s="21">
        <v>0.11505710363761153</v>
      </c>
      <c r="V30" s="22">
        <v>291400</v>
      </c>
      <c r="W30" s="22">
        <v>33527.64</v>
      </c>
    </row>
    <row r="31" spans="1:23" ht="32.25" customHeight="1" x14ac:dyDescent="0.2">
      <c r="A31" s="10"/>
      <c r="B31" s="62" t="s">
        <v>120</v>
      </c>
      <c r="C31" s="62"/>
      <c r="D31" s="62"/>
      <c r="E31" s="62"/>
      <c r="F31" s="62"/>
      <c r="G31" s="62"/>
      <c r="H31" s="62"/>
      <c r="I31" s="62"/>
      <c r="J31" s="62"/>
      <c r="K31" s="63"/>
      <c r="L31" s="26">
        <v>34</v>
      </c>
      <c r="M31" s="23">
        <v>10</v>
      </c>
      <c r="N31" s="23">
        <v>3</v>
      </c>
      <c r="O31" s="25" t="s">
        <v>168</v>
      </c>
      <c r="P31" s="24" t="s">
        <v>118</v>
      </c>
      <c r="Q31" s="23">
        <v>0</v>
      </c>
      <c r="R31" s="52">
        <f t="shared" si="0"/>
        <v>26.4</v>
      </c>
      <c r="S31" s="52">
        <f t="shared" si="1"/>
        <v>4.6327499999999997</v>
      </c>
      <c r="T31" s="21">
        <v>0.17548295454545454</v>
      </c>
      <c r="V31" s="22">
        <v>26400</v>
      </c>
      <c r="W31" s="22">
        <v>4632.75</v>
      </c>
    </row>
    <row r="32" spans="1:23" ht="18.75" customHeight="1" x14ac:dyDescent="0.2">
      <c r="A32" s="10"/>
      <c r="B32" s="62" t="s">
        <v>122</v>
      </c>
      <c r="C32" s="62"/>
      <c r="D32" s="62"/>
      <c r="E32" s="62"/>
      <c r="F32" s="62"/>
      <c r="G32" s="62"/>
      <c r="H32" s="62"/>
      <c r="I32" s="62"/>
      <c r="J32" s="62"/>
      <c r="K32" s="63"/>
      <c r="L32" s="26">
        <v>34</v>
      </c>
      <c r="M32" s="23">
        <v>10</v>
      </c>
      <c r="N32" s="23">
        <v>4</v>
      </c>
      <c r="O32" s="25">
        <v>0</v>
      </c>
      <c r="P32" s="24">
        <v>0</v>
      </c>
      <c r="Q32" s="23">
        <v>0</v>
      </c>
      <c r="R32" s="52">
        <f t="shared" si="0"/>
        <v>127602.1</v>
      </c>
      <c r="S32" s="52">
        <f t="shared" si="1"/>
        <v>10834.54954</v>
      </c>
      <c r="T32" s="21">
        <v>8.4908865449706536E-2</v>
      </c>
      <c r="V32" s="22">
        <v>127602100</v>
      </c>
      <c r="W32" s="22">
        <v>10834549.539999999</v>
      </c>
    </row>
    <row r="33" spans="1:23" ht="32.25" customHeight="1" x14ac:dyDescent="0.2">
      <c r="A33" s="10"/>
      <c r="B33" s="62" t="s">
        <v>120</v>
      </c>
      <c r="C33" s="62"/>
      <c r="D33" s="62"/>
      <c r="E33" s="62"/>
      <c r="F33" s="62"/>
      <c r="G33" s="62"/>
      <c r="H33" s="62"/>
      <c r="I33" s="62"/>
      <c r="J33" s="62"/>
      <c r="K33" s="63"/>
      <c r="L33" s="26">
        <v>34</v>
      </c>
      <c r="M33" s="23">
        <v>10</v>
      </c>
      <c r="N33" s="23">
        <v>4</v>
      </c>
      <c r="O33" s="25" t="s">
        <v>167</v>
      </c>
      <c r="P33" s="24" t="s">
        <v>118</v>
      </c>
      <c r="Q33" s="23">
        <v>0</v>
      </c>
      <c r="R33" s="52">
        <f t="shared" si="0"/>
        <v>29134.9</v>
      </c>
      <c r="S33" s="52">
        <f t="shared" si="1"/>
        <v>6262.2020400000001</v>
      </c>
      <c r="T33" s="21">
        <v>0.21493816831360327</v>
      </c>
      <c r="V33" s="22">
        <v>29134900</v>
      </c>
      <c r="W33" s="22">
        <v>6262202.04</v>
      </c>
    </row>
    <row r="34" spans="1:23" ht="32.25" customHeight="1" x14ac:dyDescent="0.2">
      <c r="A34" s="10"/>
      <c r="B34" s="62" t="s">
        <v>120</v>
      </c>
      <c r="C34" s="62"/>
      <c r="D34" s="62"/>
      <c r="E34" s="62"/>
      <c r="F34" s="62"/>
      <c r="G34" s="62"/>
      <c r="H34" s="62"/>
      <c r="I34" s="62"/>
      <c r="J34" s="62"/>
      <c r="K34" s="63"/>
      <c r="L34" s="26">
        <v>34</v>
      </c>
      <c r="M34" s="23">
        <v>10</v>
      </c>
      <c r="N34" s="23">
        <v>4</v>
      </c>
      <c r="O34" s="25" t="s">
        <v>166</v>
      </c>
      <c r="P34" s="24" t="s">
        <v>118</v>
      </c>
      <c r="Q34" s="23">
        <v>0</v>
      </c>
      <c r="R34" s="52">
        <f t="shared" si="0"/>
        <v>5768.7</v>
      </c>
      <c r="S34" s="52">
        <f t="shared" si="1"/>
        <v>274.34750000000003</v>
      </c>
      <c r="T34" s="21">
        <v>4.7557941997330419E-2</v>
      </c>
      <c r="V34" s="22">
        <v>5768700</v>
      </c>
      <c r="W34" s="22">
        <v>274347.5</v>
      </c>
    </row>
    <row r="35" spans="1:23" ht="32.25" customHeight="1" x14ac:dyDescent="0.2">
      <c r="A35" s="10"/>
      <c r="B35" s="62" t="s">
        <v>120</v>
      </c>
      <c r="C35" s="62"/>
      <c r="D35" s="62"/>
      <c r="E35" s="62"/>
      <c r="F35" s="62"/>
      <c r="G35" s="62"/>
      <c r="H35" s="62"/>
      <c r="I35" s="62"/>
      <c r="J35" s="62"/>
      <c r="K35" s="63"/>
      <c r="L35" s="26">
        <v>34</v>
      </c>
      <c r="M35" s="23">
        <v>10</v>
      </c>
      <c r="N35" s="23">
        <v>4</v>
      </c>
      <c r="O35" s="25" t="s">
        <v>165</v>
      </c>
      <c r="P35" s="24" t="s">
        <v>118</v>
      </c>
      <c r="Q35" s="23">
        <v>0</v>
      </c>
      <c r="R35" s="52">
        <f t="shared" si="0"/>
        <v>92698.5</v>
      </c>
      <c r="S35" s="52">
        <f t="shared" si="1"/>
        <v>4298</v>
      </c>
      <c r="T35" s="21">
        <v>4.636536729289039E-2</v>
      </c>
      <c r="V35" s="22">
        <v>92698500</v>
      </c>
      <c r="W35" s="22">
        <v>4298000</v>
      </c>
    </row>
    <row r="36" spans="1:23" ht="21.75" customHeight="1" x14ac:dyDescent="0.2">
      <c r="A36" s="10"/>
      <c r="B36" s="62" t="s">
        <v>164</v>
      </c>
      <c r="C36" s="62"/>
      <c r="D36" s="62"/>
      <c r="E36" s="62"/>
      <c r="F36" s="62"/>
      <c r="G36" s="62"/>
      <c r="H36" s="62"/>
      <c r="I36" s="62"/>
      <c r="J36" s="62"/>
      <c r="K36" s="63"/>
      <c r="L36" s="26">
        <v>34</v>
      </c>
      <c r="M36" s="23">
        <v>10</v>
      </c>
      <c r="N36" s="23">
        <v>6</v>
      </c>
      <c r="O36" s="25">
        <v>0</v>
      </c>
      <c r="P36" s="24">
        <v>0</v>
      </c>
      <c r="Q36" s="23">
        <v>0</v>
      </c>
      <c r="R36" s="52">
        <f t="shared" si="0"/>
        <v>4212.3</v>
      </c>
      <c r="S36" s="52">
        <f t="shared" si="1"/>
        <v>972.10203000000001</v>
      </c>
      <c r="T36" s="21">
        <v>0.23077701730645966</v>
      </c>
      <c r="V36" s="22">
        <v>4212300</v>
      </c>
      <c r="W36" s="22">
        <v>972102.03</v>
      </c>
    </row>
    <row r="37" spans="1:23" ht="18.75" customHeight="1" x14ac:dyDescent="0.2">
      <c r="A37" s="10"/>
      <c r="B37" s="62" t="s">
        <v>163</v>
      </c>
      <c r="C37" s="62"/>
      <c r="D37" s="62"/>
      <c r="E37" s="62"/>
      <c r="F37" s="62"/>
      <c r="G37" s="62"/>
      <c r="H37" s="62"/>
      <c r="I37" s="62"/>
      <c r="J37" s="62"/>
      <c r="K37" s="63"/>
      <c r="L37" s="26">
        <v>34</v>
      </c>
      <c r="M37" s="23">
        <v>10</v>
      </c>
      <c r="N37" s="23">
        <v>6</v>
      </c>
      <c r="O37" s="25" t="s">
        <v>162</v>
      </c>
      <c r="P37" s="24">
        <v>0</v>
      </c>
      <c r="Q37" s="23">
        <v>0</v>
      </c>
      <c r="R37" s="52">
        <f t="shared" si="0"/>
        <v>2832</v>
      </c>
      <c r="S37" s="52">
        <f t="shared" si="1"/>
        <v>573.74300000000005</v>
      </c>
      <c r="T37" s="21">
        <v>0.20259286723163841</v>
      </c>
      <c r="V37" s="22">
        <v>2832000</v>
      </c>
      <c r="W37" s="22">
        <v>573743</v>
      </c>
    </row>
    <row r="38" spans="1:23" ht="21.75" customHeight="1" x14ac:dyDescent="0.2">
      <c r="A38" s="10"/>
      <c r="B38" s="62" t="s">
        <v>32</v>
      </c>
      <c r="C38" s="62"/>
      <c r="D38" s="62"/>
      <c r="E38" s="62"/>
      <c r="F38" s="62"/>
      <c r="G38" s="62"/>
      <c r="H38" s="62"/>
      <c r="I38" s="62"/>
      <c r="J38" s="62"/>
      <c r="K38" s="63"/>
      <c r="L38" s="26">
        <v>34</v>
      </c>
      <c r="M38" s="23">
        <v>10</v>
      </c>
      <c r="N38" s="23">
        <v>6</v>
      </c>
      <c r="O38" s="25" t="s">
        <v>162</v>
      </c>
      <c r="P38" s="24" t="s">
        <v>31</v>
      </c>
      <c r="Q38" s="23">
        <v>0</v>
      </c>
      <c r="R38" s="52">
        <f t="shared" si="0"/>
        <v>2175</v>
      </c>
      <c r="S38" s="52">
        <f t="shared" si="1"/>
        <v>440.66199999999998</v>
      </c>
      <c r="T38" s="21">
        <v>0.20260321839080458</v>
      </c>
      <c r="V38" s="22">
        <v>2175000</v>
      </c>
      <c r="W38" s="22">
        <v>440662</v>
      </c>
    </row>
    <row r="39" spans="1:23" ht="42.75" customHeight="1" x14ac:dyDescent="0.2">
      <c r="A39" s="10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3"/>
      <c r="L39" s="26">
        <v>34</v>
      </c>
      <c r="M39" s="23">
        <v>10</v>
      </c>
      <c r="N39" s="23">
        <v>6</v>
      </c>
      <c r="O39" s="25" t="s">
        <v>162</v>
      </c>
      <c r="P39" s="24" t="s">
        <v>28</v>
      </c>
      <c r="Q39" s="23">
        <v>0</v>
      </c>
      <c r="R39" s="52">
        <f t="shared" si="0"/>
        <v>657</v>
      </c>
      <c r="S39" s="52">
        <f t="shared" si="1"/>
        <v>133.08099999999999</v>
      </c>
      <c r="T39" s="21">
        <v>0.20255859969558598</v>
      </c>
      <c r="V39" s="22">
        <v>657000</v>
      </c>
      <c r="W39" s="22">
        <v>133081</v>
      </c>
    </row>
    <row r="40" spans="1:23" ht="21.75" customHeight="1" x14ac:dyDescent="0.2">
      <c r="A40" s="10"/>
      <c r="B40" s="62" t="s">
        <v>161</v>
      </c>
      <c r="C40" s="62"/>
      <c r="D40" s="62"/>
      <c r="E40" s="62"/>
      <c r="F40" s="62"/>
      <c r="G40" s="62"/>
      <c r="H40" s="62"/>
      <c r="I40" s="62"/>
      <c r="J40" s="62"/>
      <c r="K40" s="63"/>
      <c r="L40" s="26">
        <v>34</v>
      </c>
      <c r="M40" s="23">
        <v>10</v>
      </c>
      <c r="N40" s="23">
        <v>6</v>
      </c>
      <c r="O40" s="25" t="s">
        <v>160</v>
      </c>
      <c r="P40" s="24">
        <v>0</v>
      </c>
      <c r="Q40" s="23">
        <v>0</v>
      </c>
      <c r="R40" s="52">
        <f t="shared" si="0"/>
        <v>518</v>
      </c>
      <c r="S40" s="52">
        <f t="shared" si="1"/>
        <v>200.43102999999999</v>
      </c>
      <c r="T40" s="21">
        <v>0.38693249034749033</v>
      </c>
      <c r="V40" s="22">
        <v>518000</v>
      </c>
      <c r="W40" s="22">
        <v>200431.03</v>
      </c>
    </row>
    <row r="41" spans="1:23" ht="32.25" customHeight="1" x14ac:dyDescent="0.2">
      <c r="A41" s="10"/>
      <c r="B41" s="62" t="s">
        <v>79</v>
      </c>
      <c r="C41" s="62"/>
      <c r="D41" s="62"/>
      <c r="E41" s="62"/>
      <c r="F41" s="62"/>
      <c r="G41" s="62"/>
      <c r="H41" s="62"/>
      <c r="I41" s="62"/>
      <c r="J41" s="62"/>
      <c r="K41" s="63"/>
      <c r="L41" s="26">
        <v>34</v>
      </c>
      <c r="M41" s="23">
        <v>10</v>
      </c>
      <c r="N41" s="23">
        <v>6</v>
      </c>
      <c r="O41" s="25" t="s">
        <v>160</v>
      </c>
      <c r="P41" s="24" t="s">
        <v>77</v>
      </c>
      <c r="Q41" s="23">
        <v>0</v>
      </c>
      <c r="R41" s="52">
        <f t="shared" si="0"/>
        <v>103</v>
      </c>
      <c r="S41" s="52">
        <f t="shared" si="1"/>
        <v>17.641029999999997</v>
      </c>
      <c r="T41" s="21">
        <v>0.17127213592233009</v>
      </c>
      <c r="V41" s="22">
        <v>103000</v>
      </c>
      <c r="W41" s="22">
        <v>17641.03</v>
      </c>
    </row>
    <row r="42" spans="1:23" ht="18.75" customHeight="1" x14ac:dyDescent="0.2">
      <c r="A42" s="10"/>
      <c r="B42" s="62" t="s">
        <v>6</v>
      </c>
      <c r="C42" s="62"/>
      <c r="D42" s="62"/>
      <c r="E42" s="62"/>
      <c r="F42" s="62"/>
      <c r="G42" s="62"/>
      <c r="H42" s="62"/>
      <c r="I42" s="62"/>
      <c r="J42" s="62"/>
      <c r="K42" s="63"/>
      <c r="L42" s="26">
        <v>34</v>
      </c>
      <c r="M42" s="23">
        <v>10</v>
      </c>
      <c r="N42" s="23">
        <v>6</v>
      </c>
      <c r="O42" s="25" t="s">
        <v>160</v>
      </c>
      <c r="P42" s="24" t="s">
        <v>5</v>
      </c>
      <c r="Q42" s="23">
        <v>0</v>
      </c>
      <c r="R42" s="52">
        <f t="shared" si="0"/>
        <v>402</v>
      </c>
      <c r="S42" s="52">
        <f t="shared" si="1"/>
        <v>180.65600000000001</v>
      </c>
      <c r="T42" s="21">
        <v>0.44939303482587067</v>
      </c>
      <c r="V42" s="22">
        <v>402000</v>
      </c>
      <c r="W42" s="22">
        <v>180656</v>
      </c>
    </row>
    <row r="43" spans="1:23" ht="21.75" customHeight="1" x14ac:dyDescent="0.2">
      <c r="A43" s="10"/>
      <c r="B43" s="62" t="s">
        <v>102</v>
      </c>
      <c r="C43" s="62"/>
      <c r="D43" s="62"/>
      <c r="E43" s="62"/>
      <c r="F43" s="62"/>
      <c r="G43" s="62"/>
      <c r="H43" s="62"/>
      <c r="I43" s="62"/>
      <c r="J43" s="62"/>
      <c r="K43" s="63"/>
      <c r="L43" s="26">
        <v>34</v>
      </c>
      <c r="M43" s="23">
        <v>10</v>
      </c>
      <c r="N43" s="23">
        <v>6</v>
      </c>
      <c r="O43" s="25" t="s">
        <v>160</v>
      </c>
      <c r="P43" s="24" t="s">
        <v>101</v>
      </c>
      <c r="Q43" s="23">
        <v>0</v>
      </c>
      <c r="R43" s="52">
        <f t="shared" si="0"/>
        <v>2.2000000000000002</v>
      </c>
      <c r="S43" s="52">
        <f t="shared" si="1"/>
        <v>0.254</v>
      </c>
      <c r="T43" s="21">
        <v>0.11545454545454545</v>
      </c>
      <c r="V43" s="22">
        <v>2200</v>
      </c>
      <c r="W43" s="22">
        <v>254</v>
      </c>
    </row>
    <row r="44" spans="1:23" ht="18.75" customHeight="1" x14ac:dyDescent="0.2">
      <c r="A44" s="10"/>
      <c r="B44" s="62" t="s">
        <v>100</v>
      </c>
      <c r="C44" s="62"/>
      <c r="D44" s="62"/>
      <c r="E44" s="62"/>
      <c r="F44" s="62"/>
      <c r="G44" s="62"/>
      <c r="H44" s="62"/>
      <c r="I44" s="62"/>
      <c r="J44" s="62"/>
      <c r="K44" s="63"/>
      <c r="L44" s="26">
        <v>34</v>
      </c>
      <c r="M44" s="23">
        <v>10</v>
      </c>
      <c r="N44" s="23">
        <v>6</v>
      </c>
      <c r="O44" s="25" t="s">
        <v>160</v>
      </c>
      <c r="P44" s="24" t="s">
        <v>99</v>
      </c>
      <c r="Q44" s="23">
        <v>0</v>
      </c>
      <c r="R44" s="52">
        <f t="shared" si="0"/>
        <v>4</v>
      </c>
      <c r="S44" s="52">
        <f t="shared" si="1"/>
        <v>0.18</v>
      </c>
      <c r="T44" s="21">
        <v>4.4999999999999998E-2</v>
      </c>
      <c r="V44" s="22">
        <v>4000</v>
      </c>
      <c r="W44" s="22">
        <v>180</v>
      </c>
    </row>
    <row r="45" spans="1:23" ht="18.75" customHeight="1" x14ac:dyDescent="0.2">
      <c r="A45" s="10"/>
      <c r="B45" s="62" t="s">
        <v>98</v>
      </c>
      <c r="C45" s="62"/>
      <c r="D45" s="62"/>
      <c r="E45" s="62"/>
      <c r="F45" s="62"/>
      <c r="G45" s="62"/>
      <c r="H45" s="62"/>
      <c r="I45" s="62"/>
      <c r="J45" s="62"/>
      <c r="K45" s="63"/>
      <c r="L45" s="26">
        <v>34</v>
      </c>
      <c r="M45" s="23">
        <v>10</v>
      </c>
      <c r="N45" s="23">
        <v>6</v>
      </c>
      <c r="O45" s="25" t="s">
        <v>160</v>
      </c>
      <c r="P45" s="24" t="s">
        <v>96</v>
      </c>
      <c r="Q45" s="23">
        <v>0</v>
      </c>
      <c r="R45" s="52">
        <f t="shared" si="0"/>
        <v>6.8</v>
      </c>
      <c r="S45" s="52">
        <f t="shared" si="1"/>
        <v>1.7</v>
      </c>
      <c r="T45" s="21">
        <v>0.25</v>
      </c>
      <c r="V45" s="22">
        <v>6800</v>
      </c>
      <c r="W45" s="22">
        <v>1700</v>
      </c>
    </row>
    <row r="46" spans="1:23" ht="18.75" customHeight="1" x14ac:dyDescent="0.2">
      <c r="A46" s="10"/>
      <c r="B46" s="62" t="s">
        <v>159</v>
      </c>
      <c r="C46" s="62"/>
      <c r="D46" s="62"/>
      <c r="E46" s="62"/>
      <c r="F46" s="62"/>
      <c r="G46" s="62"/>
      <c r="H46" s="62"/>
      <c r="I46" s="62"/>
      <c r="J46" s="62"/>
      <c r="K46" s="63"/>
      <c r="L46" s="26">
        <v>34</v>
      </c>
      <c r="M46" s="23">
        <v>10</v>
      </c>
      <c r="N46" s="23">
        <v>6</v>
      </c>
      <c r="O46" s="25" t="s">
        <v>158</v>
      </c>
      <c r="P46" s="24">
        <v>0</v>
      </c>
      <c r="Q46" s="23">
        <v>0</v>
      </c>
      <c r="R46" s="52">
        <f t="shared" si="0"/>
        <v>862.3</v>
      </c>
      <c r="S46" s="52">
        <f t="shared" si="1"/>
        <v>197.928</v>
      </c>
      <c r="T46" s="21">
        <v>0.22953496462947931</v>
      </c>
      <c r="V46" s="22">
        <v>862300</v>
      </c>
      <c r="W46" s="22">
        <v>197928</v>
      </c>
    </row>
    <row r="47" spans="1:23" ht="32.25" customHeight="1" x14ac:dyDescent="0.2">
      <c r="A47" s="10"/>
      <c r="B47" s="62" t="s">
        <v>79</v>
      </c>
      <c r="C47" s="62"/>
      <c r="D47" s="62"/>
      <c r="E47" s="62"/>
      <c r="F47" s="62"/>
      <c r="G47" s="62"/>
      <c r="H47" s="62"/>
      <c r="I47" s="62"/>
      <c r="J47" s="62"/>
      <c r="K47" s="63"/>
      <c r="L47" s="26">
        <v>34</v>
      </c>
      <c r="M47" s="23">
        <v>10</v>
      </c>
      <c r="N47" s="23">
        <v>6</v>
      </c>
      <c r="O47" s="25" t="s">
        <v>158</v>
      </c>
      <c r="P47" s="24" t="s">
        <v>77</v>
      </c>
      <c r="Q47" s="23">
        <v>0</v>
      </c>
      <c r="R47" s="52">
        <f t="shared" si="0"/>
        <v>2</v>
      </c>
      <c r="S47" s="52">
        <f t="shared" si="1"/>
        <v>0</v>
      </c>
      <c r="T47" s="21">
        <v>0</v>
      </c>
      <c r="V47" s="22">
        <v>2000</v>
      </c>
      <c r="W47" s="22">
        <v>0</v>
      </c>
    </row>
    <row r="48" spans="1:23" ht="18.75" customHeight="1" x14ac:dyDescent="0.2">
      <c r="A48" s="10"/>
      <c r="B48" s="62" t="s">
        <v>6</v>
      </c>
      <c r="C48" s="62"/>
      <c r="D48" s="62"/>
      <c r="E48" s="62"/>
      <c r="F48" s="62"/>
      <c r="G48" s="62"/>
      <c r="H48" s="62"/>
      <c r="I48" s="62"/>
      <c r="J48" s="62"/>
      <c r="K48" s="63"/>
      <c r="L48" s="26">
        <v>34</v>
      </c>
      <c r="M48" s="23">
        <v>10</v>
      </c>
      <c r="N48" s="23">
        <v>6</v>
      </c>
      <c r="O48" s="25" t="s">
        <v>158</v>
      </c>
      <c r="P48" s="24" t="s">
        <v>5</v>
      </c>
      <c r="Q48" s="23">
        <v>0</v>
      </c>
      <c r="R48" s="52">
        <f t="shared" si="0"/>
        <v>860.3</v>
      </c>
      <c r="S48" s="52">
        <f t="shared" si="1"/>
        <v>197.928</v>
      </c>
      <c r="T48" s="21">
        <v>0.23006858072765315</v>
      </c>
      <c r="V48" s="22">
        <v>860300</v>
      </c>
      <c r="W48" s="22">
        <v>197928</v>
      </c>
    </row>
    <row r="49" spans="1:23" ht="32.25" customHeight="1" x14ac:dyDescent="0.2">
      <c r="A49" s="10"/>
      <c r="B49" s="62" t="s">
        <v>157</v>
      </c>
      <c r="C49" s="62"/>
      <c r="D49" s="62"/>
      <c r="E49" s="62"/>
      <c r="F49" s="62"/>
      <c r="G49" s="62"/>
      <c r="H49" s="62"/>
      <c r="I49" s="62"/>
      <c r="J49" s="62"/>
      <c r="K49" s="63"/>
      <c r="L49" s="26">
        <v>56</v>
      </c>
      <c r="M49" s="23">
        <v>0</v>
      </c>
      <c r="N49" s="23">
        <v>0</v>
      </c>
      <c r="O49" s="25">
        <v>0</v>
      </c>
      <c r="P49" s="24">
        <v>0</v>
      </c>
      <c r="Q49" s="23">
        <v>0</v>
      </c>
      <c r="R49" s="52">
        <f t="shared" si="0"/>
        <v>34616</v>
      </c>
      <c r="S49" s="52">
        <f t="shared" si="1"/>
        <v>8973.2338199999995</v>
      </c>
      <c r="T49" s="21">
        <v>0.2592221464062861</v>
      </c>
      <c r="V49" s="22">
        <v>34616000</v>
      </c>
      <c r="W49" s="22">
        <v>8973233.8200000003</v>
      </c>
    </row>
    <row r="50" spans="1:23" ht="18.75" customHeight="1" x14ac:dyDescent="0.2">
      <c r="A50" s="10"/>
      <c r="B50" s="62" t="s">
        <v>39</v>
      </c>
      <c r="C50" s="62"/>
      <c r="D50" s="62"/>
      <c r="E50" s="62"/>
      <c r="F50" s="62"/>
      <c r="G50" s="62"/>
      <c r="H50" s="62"/>
      <c r="I50" s="62"/>
      <c r="J50" s="62"/>
      <c r="K50" s="63"/>
      <c r="L50" s="26">
        <v>56</v>
      </c>
      <c r="M50" s="23">
        <v>7</v>
      </c>
      <c r="N50" s="23">
        <v>0</v>
      </c>
      <c r="O50" s="25">
        <v>0</v>
      </c>
      <c r="P50" s="24">
        <v>0</v>
      </c>
      <c r="Q50" s="23">
        <v>0</v>
      </c>
      <c r="R50" s="52">
        <f t="shared" si="0"/>
        <v>7783</v>
      </c>
      <c r="S50" s="52">
        <f t="shared" si="1"/>
        <v>1912.36682</v>
      </c>
      <c r="T50" s="21">
        <v>0.24571075677759219</v>
      </c>
      <c r="V50" s="22">
        <v>7783000</v>
      </c>
      <c r="W50" s="22">
        <v>1912366.82</v>
      </c>
    </row>
    <row r="51" spans="1:23" ht="18.75" customHeight="1" x14ac:dyDescent="0.2">
      <c r="A51" s="10"/>
      <c r="B51" s="62" t="s">
        <v>134</v>
      </c>
      <c r="C51" s="62"/>
      <c r="D51" s="62"/>
      <c r="E51" s="62"/>
      <c r="F51" s="62"/>
      <c r="G51" s="62"/>
      <c r="H51" s="62"/>
      <c r="I51" s="62"/>
      <c r="J51" s="62"/>
      <c r="K51" s="63"/>
      <c r="L51" s="26">
        <v>56</v>
      </c>
      <c r="M51" s="23">
        <v>7</v>
      </c>
      <c r="N51" s="23">
        <v>3</v>
      </c>
      <c r="O51" s="25">
        <v>0</v>
      </c>
      <c r="P51" s="24">
        <v>0</v>
      </c>
      <c r="Q51" s="23">
        <v>0</v>
      </c>
      <c r="R51" s="52">
        <f t="shared" si="0"/>
        <v>7783</v>
      </c>
      <c r="S51" s="52">
        <f t="shared" si="1"/>
        <v>1912.36682</v>
      </c>
      <c r="T51" s="21">
        <v>0.24571075677759219</v>
      </c>
      <c r="V51" s="22">
        <v>7783000</v>
      </c>
      <c r="W51" s="22">
        <v>1912366.82</v>
      </c>
    </row>
    <row r="52" spans="1:23" ht="42.75" customHeight="1" x14ac:dyDescent="0.2">
      <c r="A52" s="10"/>
      <c r="B52" s="62" t="s">
        <v>156</v>
      </c>
      <c r="C52" s="62"/>
      <c r="D52" s="62"/>
      <c r="E52" s="62"/>
      <c r="F52" s="62"/>
      <c r="G52" s="62"/>
      <c r="H52" s="62"/>
      <c r="I52" s="62"/>
      <c r="J52" s="62"/>
      <c r="K52" s="63"/>
      <c r="L52" s="26">
        <v>56</v>
      </c>
      <c r="M52" s="23">
        <v>7</v>
      </c>
      <c r="N52" s="23">
        <v>3</v>
      </c>
      <c r="O52" s="25" t="s">
        <v>155</v>
      </c>
      <c r="P52" s="24">
        <v>0</v>
      </c>
      <c r="Q52" s="23">
        <v>0</v>
      </c>
      <c r="R52" s="52">
        <f t="shared" si="0"/>
        <v>7783</v>
      </c>
      <c r="S52" s="52">
        <f t="shared" si="1"/>
        <v>1912.36682</v>
      </c>
      <c r="T52" s="21">
        <v>0.24571075677759219</v>
      </c>
      <c r="V52" s="22">
        <v>7783000</v>
      </c>
      <c r="W52" s="22">
        <v>1912366.82</v>
      </c>
    </row>
    <row r="53" spans="1:23" ht="53.25" customHeight="1" x14ac:dyDescent="0.2">
      <c r="A53" s="10"/>
      <c r="B53" s="62" t="s">
        <v>129</v>
      </c>
      <c r="C53" s="62"/>
      <c r="D53" s="62"/>
      <c r="E53" s="62"/>
      <c r="F53" s="62"/>
      <c r="G53" s="62"/>
      <c r="H53" s="62"/>
      <c r="I53" s="62"/>
      <c r="J53" s="62"/>
      <c r="K53" s="63"/>
      <c r="L53" s="26">
        <v>56</v>
      </c>
      <c r="M53" s="23">
        <v>7</v>
      </c>
      <c r="N53" s="23">
        <v>3</v>
      </c>
      <c r="O53" s="25" t="s">
        <v>155</v>
      </c>
      <c r="P53" s="24" t="s">
        <v>127</v>
      </c>
      <c r="Q53" s="23">
        <v>0</v>
      </c>
      <c r="R53" s="52">
        <f t="shared" si="0"/>
        <v>7783</v>
      </c>
      <c r="S53" s="52">
        <f t="shared" si="1"/>
        <v>1912.36682</v>
      </c>
      <c r="T53" s="21">
        <v>0.24571075677759219</v>
      </c>
      <c r="V53" s="22">
        <v>7783000</v>
      </c>
      <c r="W53" s="22">
        <v>1912366.82</v>
      </c>
    </row>
    <row r="54" spans="1:23" ht="18.75" customHeight="1" x14ac:dyDescent="0.2">
      <c r="A54" s="10"/>
      <c r="B54" s="62" t="s">
        <v>34</v>
      </c>
      <c r="C54" s="62"/>
      <c r="D54" s="62"/>
      <c r="E54" s="62"/>
      <c r="F54" s="62"/>
      <c r="G54" s="62"/>
      <c r="H54" s="62"/>
      <c r="I54" s="62"/>
      <c r="J54" s="62"/>
      <c r="K54" s="63"/>
      <c r="L54" s="26">
        <v>56</v>
      </c>
      <c r="M54" s="23">
        <v>8</v>
      </c>
      <c r="N54" s="23">
        <v>0</v>
      </c>
      <c r="O54" s="25">
        <v>0</v>
      </c>
      <c r="P54" s="24">
        <v>0</v>
      </c>
      <c r="Q54" s="23">
        <v>0</v>
      </c>
      <c r="R54" s="52">
        <f t="shared" si="0"/>
        <v>26833</v>
      </c>
      <c r="S54" s="52">
        <f t="shared" si="1"/>
        <v>7060.8670000000002</v>
      </c>
      <c r="T54" s="21">
        <v>0.26314116945552118</v>
      </c>
      <c r="V54" s="22">
        <v>26833000</v>
      </c>
      <c r="W54" s="22">
        <v>7060867</v>
      </c>
    </row>
    <row r="55" spans="1:23" ht="18.75" customHeight="1" x14ac:dyDescent="0.2">
      <c r="A55" s="10"/>
      <c r="B55" s="62" t="s">
        <v>154</v>
      </c>
      <c r="C55" s="62"/>
      <c r="D55" s="62"/>
      <c r="E55" s="62"/>
      <c r="F55" s="62"/>
      <c r="G55" s="62"/>
      <c r="H55" s="62"/>
      <c r="I55" s="62"/>
      <c r="J55" s="62"/>
      <c r="K55" s="63"/>
      <c r="L55" s="26">
        <v>56</v>
      </c>
      <c r="M55" s="23">
        <v>8</v>
      </c>
      <c r="N55" s="23">
        <v>1</v>
      </c>
      <c r="O55" s="25">
        <v>0</v>
      </c>
      <c r="P55" s="24">
        <v>0</v>
      </c>
      <c r="Q55" s="23">
        <v>0</v>
      </c>
      <c r="R55" s="52">
        <f t="shared" si="0"/>
        <v>18235</v>
      </c>
      <c r="S55" s="52">
        <f t="shared" si="1"/>
        <v>4741.8540000000003</v>
      </c>
      <c r="T55" s="21">
        <v>0.26004134905401699</v>
      </c>
      <c r="V55" s="22">
        <v>18235000</v>
      </c>
      <c r="W55" s="22">
        <v>4741854</v>
      </c>
    </row>
    <row r="56" spans="1:23" ht="21.75" customHeight="1" x14ac:dyDescent="0.2">
      <c r="A56" s="10"/>
      <c r="B56" s="62" t="s">
        <v>153</v>
      </c>
      <c r="C56" s="62"/>
      <c r="D56" s="62"/>
      <c r="E56" s="62"/>
      <c r="F56" s="62"/>
      <c r="G56" s="62"/>
      <c r="H56" s="62"/>
      <c r="I56" s="62"/>
      <c r="J56" s="62"/>
      <c r="K56" s="63"/>
      <c r="L56" s="26">
        <v>56</v>
      </c>
      <c r="M56" s="23">
        <v>8</v>
      </c>
      <c r="N56" s="23">
        <v>1</v>
      </c>
      <c r="O56" s="25" t="s">
        <v>152</v>
      </c>
      <c r="P56" s="24">
        <v>0</v>
      </c>
      <c r="Q56" s="23">
        <v>0</v>
      </c>
      <c r="R56" s="52">
        <f t="shared" si="0"/>
        <v>2126</v>
      </c>
      <c r="S56" s="52">
        <f t="shared" si="1"/>
        <v>457.21899999999999</v>
      </c>
      <c r="T56" s="21">
        <v>0.21506067732831607</v>
      </c>
      <c r="V56" s="22">
        <v>2126000</v>
      </c>
      <c r="W56" s="22">
        <v>457219</v>
      </c>
    </row>
    <row r="57" spans="1:23" ht="53.25" customHeight="1" x14ac:dyDescent="0.2">
      <c r="A57" s="10"/>
      <c r="B57" s="62" t="s">
        <v>129</v>
      </c>
      <c r="C57" s="62"/>
      <c r="D57" s="62"/>
      <c r="E57" s="62"/>
      <c r="F57" s="62"/>
      <c r="G57" s="62"/>
      <c r="H57" s="62"/>
      <c r="I57" s="62"/>
      <c r="J57" s="62"/>
      <c r="K57" s="63"/>
      <c r="L57" s="26">
        <v>56</v>
      </c>
      <c r="M57" s="23">
        <v>8</v>
      </c>
      <c r="N57" s="23">
        <v>1</v>
      </c>
      <c r="O57" s="25" t="s">
        <v>152</v>
      </c>
      <c r="P57" s="24" t="s">
        <v>127</v>
      </c>
      <c r="Q57" s="23">
        <v>0</v>
      </c>
      <c r="R57" s="52">
        <f t="shared" si="0"/>
        <v>2126</v>
      </c>
      <c r="S57" s="52">
        <f t="shared" si="1"/>
        <v>457.21899999999999</v>
      </c>
      <c r="T57" s="21">
        <v>0.21506067732831607</v>
      </c>
      <c r="V57" s="22">
        <v>2126000</v>
      </c>
      <c r="W57" s="22">
        <v>457219</v>
      </c>
    </row>
    <row r="58" spans="1:23" ht="21.75" customHeight="1" x14ac:dyDescent="0.2">
      <c r="A58" s="10"/>
      <c r="B58" s="62" t="s">
        <v>151</v>
      </c>
      <c r="C58" s="62"/>
      <c r="D58" s="62"/>
      <c r="E58" s="62"/>
      <c r="F58" s="62"/>
      <c r="G58" s="62"/>
      <c r="H58" s="62"/>
      <c r="I58" s="62"/>
      <c r="J58" s="62"/>
      <c r="K58" s="63"/>
      <c r="L58" s="26">
        <v>56</v>
      </c>
      <c r="M58" s="23">
        <v>8</v>
      </c>
      <c r="N58" s="23">
        <v>1</v>
      </c>
      <c r="O58" s="25" t="s">
        <v>150</v>
      </c>
      <c r="P58" s="24" t="s">
        <v>149</v>
      </c>
      <c r="Q58" s="23">
        <v>0</v>
      </c>
      <c r="R58" s="52">
        <f t="shared" si="0"/>
        <v>0</v>
      </c>
      <c r="S58" s="52">
        <f t="shared" si="1"/>
        <v>0</v>
      </c>
      <c r="T58" s="21">
        <v>0</v>
      </c>
      <c r="V58" s="22">
        <v>0</v>
      </c>
      <c r="W58" s="22">
        <v>0</v>
      </c>
    </row>
    <row r="59" spans="1:23" ht="21.75" customHeight="1" x14ac:dyDescent="0.2">
      <c r="A59" s="10"/>
      <c r="B59" s="62" t="s">
        <v>133</v>
      </c>
      <c r="C59" s="62"/>
      <c r="D59" s="62"/>
      <c r="E59" s="62"/>
      <c r="F59" s="62"/>
      <c r="G59" s="62"/>
      <c r="H59" s="62"/>
      <c r="I59" s="62"/>
      <c r="J59" s="62"/>
      <c r="K59" s="63"/>
      <c r="L59" s="26">
        <v>56</v>
      </c>
      <c r="M59" s="23">
        <v>8</v>
      </c>
      <c r="N59" s="23">
        <v>1</v>
      </c>
      <c r="O59" s="25" t="s">
        <v>148</v>
      </c>
      <c r="P59" s="24">
        <v>0</v>
      </c>
      <c r="Q59" s="23">
        <v>0</v>
      </c>
      <c r="R59" s="52">
        <f t="shared" si="0"/>
        <v>15909</v>
      </c>
      <c r="S59" s="52">
        <f t="shared" si="1"/>
        <v>4221.375</v>
      </c>
      <c r="T59" s="21">
        <v>0.26534508768621534</v>
      </c>
      <c r="V59" s="22">
        <v>15909000</v>
      </c>
      <c r="W59" s="22">
        <v>4221375</v>
      </c>
    </row>
    <row r="60" spans="1:23" ht="53.25" customHeight="1" x14ac:dyDescent="0.2">
      <c r="A60" s="10"/>
      <c r="B60" s="62" t="s">
        <v>129</v>
      </c>
      <c r="C60" s="62"/>
      <c r="D60" s="62"/>
      <c r="E60" s="62"/>
      <c r="F60" s="62"/>
      <c r="G60" s="62"/>
      <c r="H60" s="62"/>
      <c r="I60" s="62"/>
      <c r="J60" s="62"/>
      <c r="K60" s="63"/>
      <c r="L60" s="26">
        <v>56</v>
      </c>
      <c r="M60" s="23">
        <v>8</v>
      </c>
      <c r="N60" s="23">
        <v>1</v>
      </c>
      <c r="O60" s="25" t="s">
        <v>148</v>
      </c>
      <c r="P60" s="24" t="s">
        <v>127</v>
      </c>
      <c r="Q60" s="23">
        <v>0</v>
      </c>
      <c r="R60" s="52">
        <f t="shared" si="0"/>
        <v>15909</v>
      </c>
      <c r="S60" s="52">
        <f t="shared" si="1"/>
        <v>4221.375</v>
      </c>
      <c r="T60" s="21">
        <v>0.26534508768621534</v>
      </c>
      <c r="V60" s="22">
        <v>15909000</v>
      </c>
      <c r="W60" s="22">
        <v>4221375</v>
      </c>
    </row>
    <row r="61" spans="1:23" ht="53.25" customHeight="1" x14ac:dyDescent="0.2">
      <c r="A61" s="10"/>
      <c r="B61" s="62" t="s">
        <v>129</v>
      </c>
      <c r="C61" s="62"/>
      <c r="D61" s="62"/>
      <c r="E61" s="62"/>
      <c r="F61" s="62"/>
      <c r="G61" s="62"/>
      <c r="H61" s="62"/>
      <c r="I61" s="62"/>
      <c r="J61" s="62"/>
      <c r="K61" s="63"/>
      <c r="L61" s="26">
        <v>56</v>
      </c>
      <c r="M61" s="23">
        <v>8</v>
      </c>
      <c r="N61" s="23">
        <v>1</v>
      </c>
      <c r="O61" s="25" t="s">
        <v>147</v>
      </c>
      <c r="P61" s="24" t="s">
        <v>127</v>
      </c>
      <c r="Q61" s="23">
        <v>0</v>
      </c>
      <c r="R61" s="52">
        <f t="shared" si="0"/>
        <v>200</v>
      </c>
      <c r="S61" s="52">
        <f t="shared" si="1"/>
        <v>63.26</v>
      </c>
      <c r="T61" s="21">
        <v>0.31630000000000003</v>
      </c>
      <c r="V61" s="22">
        <v>200000</v>
      </c>
      <c r="W61" s="22">
        <v>63260</v>
      </c>
    </row>
    <row r="62" spans="1:23" ht="21.75" customHeight="1" x14ac:dyDescent="0.2">
      <c r="A62" s="10"/>
      <c r="B62" s="62" t="s">
        <v>33</v>
      </c>
      <c r="C62" s="62"/>
      <c r="D62" s="62"/>
      <c r="E62" s="62"/>
      <c r="F62" s="62"/>
      <c r="G62" s="62"/>
      <c r="H62" s="62"/>
      <c r="I62" s="62"/>
      <c r="J62" s="62"/>
      <c r="K62" s="63"/>
      <c r="L62" s="26">
        <v>56</v>
      </c>
      <c r="M62" s="23">
        <v>8</v>
      </c>
      <c r="N62" s="23">
        <v>4</v>
      </c>
      <c r="O62" s="25">
        <v>0</v>
      </c>
      <c r="P62" s="24">
        <v>0</v>
      </c>
      <c r="Q62" s="23">
        <v>0</v>
      </c>
      <c r="R62" s="52">
        <f t="shared" si="0"/>
        <v>8598</v>
      </c>
      <c r="S62" s="52">
        <f t="shared" si="1"/>
        <v>2319.0129999999999</v>
      </c>
      <c r="T62" s="21">
        <v>0.2697153989299837</v>
      </c>
      <c r="V62" s="22">
        <v>8598000</v>
      </c>
      <c r="W62" s="22">
        <v>2319013</v>
      </c>
    </row>
    <row r="63" spans="1:23" ht="18.75" customHeight="1" x14ac:dyDescent="0.2">
      <c r="A63" s="10"/>
      <c r="B63" s="62" t="s">
        <v>146</v>
      </c>
      <c r="C63" s="62"/>
      <c r="D63" s="62"/>
      <c r="E63" s="62"/>
      <c r="F63" s="62"/>
      <c r="G63" s="62"/>
      <c r="H63" s="62"/>
      <c r="I63" s="62"/>
      <c r="J63" s="62"/>
      <c r="K63" s="63"/>
      <c r="L63" s="26">
        <v>56</v>
      </c>
      <c r="M63" s="23">
        <v>8</v>
      </c>
      <c r="N63" s="23">
        <v>4</v>
      </c>
      <c r="O63" s="25" t="s">
        <v>145</v>
      </c>
      <c r="P63" s="24">
        <v>0</v>
      </c>
      <c r="Q63" s="23">
        <v>0</v>
      </c>
      <c r="R63" s="52">
        <f t="shared" si="0"/>
        <v>8598</v>
      </c>
      <c r="S63" s="52">
        <f t="shared" si="1"/>
        <v>2319.0129999999999</v>
      </c>
      <c r="T63" s="21">
        <v>0.2697153989299837</v>
      </c>
      <c r="V63" s="22">
        <v>8598000</v>
      </c>
      <c r="W63" s="22">
        <v>2319013</v>
      </c>
    </row>
    <row r="64" spans="1:23" ht="18.75" customHeight="1" x14ac:dyDescent="0.2">
      <c r="A64" s="10"/>
      <c r="B64" s="62" t="s">
        <v>54</v>
      </c>
      <c r="C64" s="62"/>
      <c r="D64" s="62"/>
      <c r="E64" s="62"/>
      <c r="F64" s="62"/>
      <c r="G64" s="62"/>
      <c r="H64" s="62"/>
      <c r="I64" s="62"/>
      <c r="J64" s="62"/>
      <c r="K64" s="63"/>
      <c r="L64" s="26">
        <v>56</v>
      </c>
      <c r="M64" s="23">
        <v>8</v>
      </c>
      <c r="N64" s="23">
        <v>4</v>
      </c>
      <c r="O64" s="25" t="s">
        <v>145</v>
      </c>
      <c r="P64" s="24" t="s">
        <v>53</v>
      </c>
      <c r="Q64" s="23">
        <v>0</v>
      </c>
      <c r="R64" s="52">
        <f t="shared" si="0"/>
        <v>6604</v>
      </c>
      <c r="S64" s="52">
        <f t="shared" si="1"/>
        <v>1781.116</v>
      </c>
      <c r="T64" s="21">
        <v>0.26970260448213201</v>
      </c>
      <c r="V64" s="22">
        <v>6604000</v>
      </c>
      <c r="W64" s="22">
        <v>1781116</v>
      </c>
    </row>
    <row r="65" spans="1:23" ht="42.75" customHeight="1" x14ac:dyDescent="0.2">
      <c r="A65" s="10"/>
      <c r="B65" s="62" t="s">
        <v>52</v>
      </c>
      <c r="C65" s="62"/>
      <c r="D65" s="62"/>
      <c r="E65" s="62"/>
      <c r="F65" s="62"/>
      <c r="G65" s="62"/>
      <c r="H65" s="62"/>
      <c r="I65" s="62"/>
      <c r="J65" s="62"/>
      <c r="K65" s="63"/>
      <c r="L65" s="26">
        <v>56</v>
      </c>
      <c r="M65" s="23">
        <v>8</v>
      </c>
      <c r="N65" s="23">
        <v>4</v>
      </c>
      <c r="O65" s="25" t="s">
        <v>145</v>
      </c>
      <c r="P65" s="24" t="s">
        <v>51</v>
      </c>
      <c r="Q65" s="23">
        <v>0</v>
      </c>
      <c r="R65" s="52">
        <f t="shared" si="0"/>
        <v>1994</v>
      </c>
      <c r="S65" s="52">
        <f t="shared" si="1"/>
        <v>537.89700000000005</v>
      </c>
      <c r="T65" s="21">
        <v>0.26975777331995987</v>
      </c>
      <c r="V65" s="22">
        <v>1994000</v>
      </c>
      <c r="W65" s="22">
        <v>537897</v>
      </c>
    </row>
    <row r="66" spans="1:23" ht="21.75" customHeight="1" x14ac:dyDescent="0.2">
      <c r="A66" s="10"/>
      <c r="B66" s="62" t="s">
        <v>144</v>
      </c>
      <c r="C66" s="62"/>
      <c r="D66" s="62"/>
      <c r="E66" s="62"/>
      <c r="F66" s="62"/>
      <c r="G66" s="62"/>
      <c r="H66" s="62"/>
      <c r="I66" s="62"/>
      <c r="J66" s="62"/>
      <c r="K66" s="63"/>
      <c r="L66" s="26">
        <v>75</v>
      </c>
      <c r="M66" s="23">
        <v>0</v>
      </c>
      <c r="N66" s="23">
        <v>0</v>
      </c>
      <c r="O66" s="25">
        <v>0</v>
      </c>
      <c r="P66" s="24">
        <v>0</v>
      </c>
      <c r="Q66" s="23">
        <v>0</v>
      </c>
      <c r="R66" s="52">
        <f t="shared" si="0"/>
        <v>382329.7</v>
      </c>
      <c r="S66" s="52">
        <f t="shared" si="1"/>
        <v>105465.71457</v>
      </c>
      <c r="T66" s="21">
        <v>0.27585017478370105</v>
      </c>
      <c r="V66" s="22">
        <v>382329700</v>
      </c>
      <c r="W66" s="22">
        <v>105465714.56999999</v>
      </c>
    </row>
    <row r="67" spans="1:23" ht="18.75" customHeight="1" x14ac:dyDescent="0.2">
      <c r="A67" s="10"/>
      <c r="B67" s="62" t="s">
        <v>39</v>
      </c>
      <c r="C67" s="62"/>
      <c r="D67" s="62"/>
      <c r="E67" s="62"/>
      <c r="F67" s="62"/>
      <c r="G67" s="62"/>
      <c r="H67" s="62"/>
      <c r="I67" s="62"/>
      <c r="J67" s="62"/>
      <c r="K67" s="63"/>
      <c r="L67" s="26">
        <v>75</v>
      </c>
      <c r="M67" s="23">
        <v>7</v>
      </c>
      <c r="N67" s="23">
        <v>0</v>
      </c>
      <c r="O67" s="25">
        <v>0</v>
      </c>
      <c r="P67" s="24">
        <v>0</v>
      </c>
      <c r="Q67" s="23">
        <v>0</v>
      </c>
      <c r="R67" s="52">
        <f t="shared" si="0"/>
        <v>371460.1</v>
      </c>
      <c r="S67" s="52">
        <f t="shared" si="1"/>
        <v>102805.06456999999</v>
      </c>
      <c r="T67" s="21">
        <v>0.27675937353702318</v>
      </c>
      <c r="V67" s="22">
        <v>371460100</v>
      </c>
      <c r="W67" s="22">
        <v>102805064.56999999</v>
      </c>
    </row>
    <row r="68" spans="1:23" ht="18.75" customHeight="1" x14ac:dyDescent="0.2">
      <c r="A68" s="10"/>
      <c r="B68" s="62" t="s">
        <v>143</v>
      </c>
      <c r="C68" s="62"/>
      <c r="D68" s="62"/>
      <c r="E68" s="62"/>
      <c r="F68" s="62"/>
      <c r="G68" s="62"/>
      <c r="H68" s="62"/>
      <c r="I68" s="62"/>
      <c r="J68" s="62"/>
      <c r="K68" s="63"/>
      <c r="L68" s="26">
        <v>75</v>
      </c>
      <c r="M68" s="23">
        <v>7</v>
      </c>
      <c r="N68" s="23">
        <v>1</v>
      </c>
      <c r="O68" s="25">
        <v>0</v>
      </c>
      <c r="P68" s="24">
        <v>0</v>
      </c>
      <c r="Q68" s="23">
        <v>0</v>
      </c>
      <c r="R68" s="52">
        <f t="shared" si="0"/>
        <v>147382.1</v>
      </c>
      <c r="S68" s="52">
        <f t="shared" si="1"/>
        <v>40923.021000000001</v>
      </c>
      <c r="T68" s="21">
        <v>0.27766615484512708</v>
      </c>
      <c r="V68" s="22">
        <v>147382100</v>
      </c>
      <c r="W68" s="22">
        <v>40923021</v>
      </c>
    </row>
    <row r="69" spans="1:23" ht="21.75" customHeight="1" x14ac:dyDescent="0.2">
      <c r="A69" s="10"/>
      <c r="B69" s="62" t="s">
        <v>133</v>
      </c>
      <c r="C69" s="62"/>
      <c r="D69" s="62"/>
      <c r="E69" s="62"/>
      <c r="F69" s="62"/>
      <c r="G69" s="62"/>
      <c r="H69" s="62"/>
      <c r="I69" s="62"/>
      <c r="J69" s="62"/>
      <c r="K69" s="63"/>
      <c r="L69" s="26">
        <v>75</v>
      </c>
      <c r="M69" s="23">
        <v>7</v>
      </c>
      <c r="N69" s="23">
        <v>1</v>
      </c>
      <c r="O69" s="25" t="s">
        <v>142</v>
      </c>
      <c r="P69" s="24">
        <v>0</v>
      </c>
      <c r="Q69" s="23">
        <v>0</v>
      </c>
      <c r="R69" s="52">
        <f t="shared" si="0"/>
        <v>51499</v>
      </c>
      <c r="S69" s="52">
        <f t="shared" si="1"/>
        <v>16845.03</v>
      </c>
      <c r="T69" s="21">
        <v>0.32709431251092252</v>
      </c>
      <c r="V69" s="22">
        <v>51499000</v>
      </c>
      <c r="W69" s="22">
        <v>16845030</v>
      </c>
    </row>
    <row r="70" spans="1:23" ht="53.25" customHeight="1" x14ac:dyDescent="0.2">
      <c r="A70" s="10"/>
      <c r="B70" s="62" t="s">
        <v>129</v>
      </c>
      <c r="C70" s="62"/>
      <c r="D70" s="62"/>
      <c r="E70" s="62"/>
      <c r="F70" s="62"/>
      <c r="G70" s="62"/>
      <c r="H70" s="62"/>
      <c r="I70" s="62"/>
      <c r="J70" s="62"/>
      <c r="K70" s="63"/>
      <c r="L70" s="26">
        <v>75</v>
      </c>
      <c r="M70" s="23">
        <v>7</v>
      </c>
      <c r="N70" s="23">
        <v>1</v>
      </c>
      <c r="O70" s="25" t="s">
        <v>142</v>
      </c>
      <c r="P70" s="24" t="s">
        <v>127</v>
      </c>
      <c r="Q70" s="23">
        <v>0</v>
      </c>
      <c r="R70" s="52">
        <f t="shared" si="0"/>
        <v>38769</v>
      </c>
      <c r="S70" s="52">
        <f t="shared" si="1"/>
        <v>13065.107</v>
      </c>
      <c r="T70" s="21">
        <v>0.33699881348500088</v>
      </c>
      <c r="V70" s="22">
        <v>38769000</v>
      </c>
      <c r="W70" s="22">
        <v>13065107</v>
      </c>
    </row>
    <row r="71" spans="1:23" ht="53.25" customHeight="1" x14ac:dyDescent="0.2">
      <c r="A71" s="10"/>
      <c r="B71" s="62" t="s">
        <v>12</v>
      </c>
      <c r="C71" s="62"/>
      <c r="D71" s="62"/>
      <c r="E71" s="62"/>
      <c r="F71" s="62"/>
      <c r="G71" s="62"/>
      <c r="H71" s="62"/>
      <c r="I71" s="62"/>
      <c r="J71" s="62"/>
      <c r="K71" s="63"/>
      <c r="L71" s="26">
        <v>75</v>
      </c>
      <c r="M71" s="23">
        <v>7</v>
      </c>
      <c r="N71" s="23">
        <v>1</v>
      </c>
      <c r="O71" s="25" t="s">
        <v>142</v>
      </c>
      <c r="P71" s="24" t="s">
        <v>10</v>
      </c>
      <c r="Q71" s="23">
        <v>0</v>
      </c>
      <c r="R71" s="52">
        <f t="shared" ref="R71:R134" si="2">V71/1000</f>
        <v>12730</v>
      </c>
      <c r="S71" s="52">
        <f t="shared" ref="S71:S134" si="3">W71/1000</f>
        <v>3779.9229999999998</v>
      </c>
      <c r="T71" s="21">
        <v>0.29693032207384135</v>
      </c>
      <c r="V71" s="22">
        <v>12730000</v>
      </c>
      <c r="W71" s="22">
        <v>3779923</v>
      </c>
    </row>
    <row r="72" spans="1:23" ht="18.75" customHeight="1" x14ac:dyDescent="0.2">
      <c r="A72" s="10"/>
      <c r="B72" s="62" t="s">
        <v>141</v>
      </c>
      <c r="C72" s="62"/>
      <c r="D72" s="62"/>
      <c r="E72" s="62"/>
      <c r="F72" s="62"/>
      <c r="G72" s="62"/>
      <c r="H72" s="62"/>
      <c r="I72" s="62"/>
      <c r="J72" s="62"/>
      <c r="K72" s="63"/>
      <c r="L72" s="26">
        <v>75</v>
      </c>
      <c r="M72" s="23">
        <v>7</v>
      </c>
      <c r="N72" s="23">
        <v>1</v>
      </c>
      <c r="O72" s="25" t="s">
        <v>140</v>
      </c>
      <c r="P72" s="24">
        <v>0</v>
      </c>
      <c r="Q72" s="23">
        <v>0</v>
      </c>
      <c r="R72" s="52">
        <f t="shared" si="2"/>
        <v>95883.1</v>
      </c>
      <c r="S72" s="52">
        <f t="shared" si="3"/>
        <v>24077.991000000002</v>
      </c>
      <c r="T72" s="21">
        <v>0.25111819496866494</v>
      </c>
      <c r="V72" s="22">
        <v>95883100</v>
      </c>
      <c r="W72" s="22">
        <v>24077991</v>
      </c>
    </row>
    <row r="73" spans="1:23" ht="53.25" customHeight="1" x14ac:dyDescent="0.2">
      <c r="A73" s="10"/>
      <c r="B73" s="62" t="s">
        <v>129</v>
      </c>
      <c r="C73" s="62"/>
      <c r="D73" s="62"/>
      <c r="E73" s="62"/>
      <c r="F73" s="62"/>
      <c r="G73" s="62"/>
      <c r="H73" s="62"/>
      <c r="I73" s="62"/>
      <c r="J73" s="62"/>
      <c r="K73" s="63"/>
      <c r="L73" s="26">
        <v>75</v>
      </c>
      <c r="M73" s="23">
        <v>7</v>
      </c>
      <c r="N73" s="23">
        <v>1</v>
      </c>
      <c r="O73" s="25" t="s">
        <v>140</v>
      </c>
      <c r="P73" s="24" t="s">
        <v>127</v>
      </c>
      <c r="Q73" s="23">
        <v>0</v>
      </c>
      <c r="R73" s="52">
        <f t="shared" si="2"/>
        <v>70282.100000000006</v>
      </c>
      <c r="S73" s="52">
        <f t="shared" si="3"/>
        <v>17507.359</v>
      </c>
      <c r="T73" s="21">
        <v>0.24910125053178547</v>
      </c>
      <c r="V73" s="22">
        <v>70282100</v>
      </c>
      <c r="W73" s="22">
        <v>17507359</v>
      </c>
    </row>
    <row r="74" spans="1:23" ht="53.25" customHeight="1" x14ac:dyDescent="0.2">
      <c r="A74" s="10"/>
      <c r="B74" s="62" t="s">
        <v>12</v>
      </c>
      <c r="C74" s="62"/>
      <c r="D74" s="62"/>
      <c r="E74" s="62"/>
      <c r="F74" s="62"/>
      <c r="G74" s="62"/>
      <c r="H74" s="62"/>
      <c r="I74" s="62"/>
      <c r="J74" s="62"/>
      <c r="K74" s="63"/>
      <c r="L74" s="26">
        <v>75</v>
      </c>
      <c r="M74" s="23">
        <v>7</v>
      </c>
      <c r="N74" s="23">
        <v>1</v>
      </c>
      <c r="O74" s="25" t="s">
        <v>140</v>
      </c>
      <c r="P74" s="24" t="s">
        <v>10</v>
      </c>
      <c r="Q74" s="23">
        <v>0</v>
      </c>
      <c r="R74" s="52">
        <f t="shared" si="2"/>
        <v>25601</v>
      </c>
      <c r="S74" s="52">
        <f t="shared" si="3"/>
        <v>6570.6319999999996</v>
      </c>
      <c r="T74" s="21">
        <v>0.25665528690285538</v>
      </c>
      <c r="V74" s="22">
        <v>25601000</v>
      </c>
      <c r="W74" s="22">
        <v>6570632</v>
      </c>
    </row>
    <row r="75" spans="1:23" ht="18.75" customHeight="1" x14ac:dyDescent="0.2">
      <c r="A75" s="10"/>
      <c r="B75" s="62" t="s">
        <v>139</v>
      </c>
      <c r="C75" s="62"/>
      <c r="D75" s="62"/>
      <c r="E75" s="62"/>
      <c r="F75" s="62"/>
      <c r="G75" s="62"/>
      <c r="H75" s="62"/>
      <c r="I75" s="62"/>
      <c r="J75" s="62"/>
      <c r="K75" s="63"/>
      <c r="L75" s="26">
        <v>75</v>
      </c>
      <c r="M75" s="23">
        <v>7</v>
      </c>
      <c r="N75" s="23">
        <v>2</v>
      </c>
      <c r="O75" s="25">
        <v>0</v>
      </c>
      <c r="P75" s="24">
        <v>0</v>
      </c>
      <c r="Q75" s="23">
        <v>0</v>
      </c>
      <c r="R75" s="52">
        <f t="shared" si="2"/>
        <v>163189</v>
      </c>
      <c r="S75" s="52">
        <f t="shared" si="3"/>
        <v>46667.465240000005</v>
      </c>
      <c r="T75" s="21">
        <v>0.28597188070274343</v>
      </c>
      <c r="V75" s="22">
        <v>163189000</v>
      </c>
      <c r="W75" s="22">
        <v>46667465.240000002</v>
      </c>
    </row>
    <row r="76" spans="1:23" ht="21.75" customHeight="1" x14ac:dyDescent="0.2">
      <c r="A76" s="10"/>
      <c r="B76" s="62" t="s">
        <v>133</v>
      </c>
      <c r="C76" s="62"/>
      <c r="D76" s="62"/>
      <c r="E76" s="62"/>
      <c r="F76" s="62"/>
      <c r="G76" s="62"/>
      <c r="H76" s="62"/>
      <c r="I76" s="62"/>
      <c r="J76" s="62"/>
      <c r="K76" s="63"/>
      <c r="L76" s="26">
        <v>75</v>
      </c>
      <c r="M76" s="23">
        <v>7</v>
      </c>
      <c r="N76" s="23">
        <v>2</v>
      </c>
      <c r="O76" s="25" t="s">
        <v>138</v>
      </c>
      <c r="P76" s="24">
        <v>0</v>
      </c>
      <c r="Q76" s="23">
        <v>0</v>
      </c>
      <c r="R76" s="52">
        <f t="shared" si="2"/>
        <v>21485</v>
      </c>
      <c r="S76" s="52">
        <f t="shared" si="3"/>
        <v>8254.4279999999999</v>
      </c>
      <c r="T76" s="21">
        <v>0.38419492669304167</v>
      </c>
      <c r="V76" s="22">
        <v>21485000</v>
      </c>
      <c r="W76" s="22">
        <v>8254428</v>
      </c>
    </row>
    <row r="77" spans="1:23" ht="53.25" customHeight="1" x14ac:dyDescent="0.2">
      <c r="A77" s="10"/>
      <c r="B77" s="62" t="s">
        <v>129</v>
      </c>
      <c r="C77" s="62"/>
      <c r="D77" s="62"/>
      <c r="E77" s="62"/>
      <c r="F77" s="62"/>
      <c r="G77" s="62"/>
      <c r="H77" s="62"/>
      <c r="I77" s="62"/>
      <c r="J77" s="62"/>
      <c r="K77" s="63"/>
      <c r="L77" s="26">
        <v>75</v>
      </c>
      <c r="M77" s="23">
        <v>7</v>
      </c>
      <c r="N77" s="23">
        <v>2</v>
      </c>
      <c r="O77" s="25" t="s">
        <v>138</v>
      </c>
      <c r="P77" s="24" t="s">
        <v>127</v>
      </c>
      <c r="Q77" s="23">
        <v>0</v>
      </c>
      <c r="R77" s="52">
        <f t="shared" si="2"/>
        <v>21485</v>
      </c>
      <c r="S77" s="52">
        <f t="shared" si="3"/>
        <v>8254.4279999999999</v>
      </c>
      <c r="T77" s="21">
        <v>0.38419492669304167</v>
      </c>
      <c r="V77" s="22">
        <v>21485000</v>
      </c>
      <c r="W77" s="22">
        <v>8254428</v>
      </c>
    </row>
    <row r="78" spans="1:23" ht="18.75" customHeight="1" x14ac:dyDescent="0.2">
      <c r="A78" s="10"/>
      <c r="B78" s="62" t="s">
        <v>137</v>
      </c>
      <c r="C78" s="62"/>
      <c r="D78" s="62"/>
      <c r="E78" s="62"/>
      <c r="F78" s="62"/>
      <c r="G78" s="62"/>
      <c r="H78" s="62"/>
      <c r="I78" s="62"/>
      <c r="J78" s="62"/>
      <c r="K78" s="63"/>
      <c r="L78" s="26">
        <v>75</v>
      </c>
      <c r="M78" s="23">
        <v>7</v>
      </c>
      <c r="N78" s="23">
        <v>2</v>
      </c>
      <c r="O78" s="25" t="s">
        <v>136</v>
      </c>
      <c r="P78" s="24">
        <v>0</v>
      </c>
      <c r="Q78" s="23">
        <v>0</v>
      </c>
      <c r="R78" s="52">
        <f t="shared" si="2"/>
        <v>141704</v>
      </c>
      <c r="S78" s="52">
        <f t="shared" si="3"/>
        <v>38413.037240000005</v>
      </c>
      <c r="T78" s="21">
        <v>0.27107941370744654</v>
      </c>
      <c r="V78" s="22">
        <v>141704000</v>
      </c>
      <c r="W78" s="22">
        <v>38413037.240000002</v>
      </c>
    </row>
    <row r="79" spans="1:23" ht="53.25" customHeight="1" x14ac:dyDescent="0.2">
      <c r="A79" s="10"/>
      <c r="B79" s="62" t="s">
        <v>129</v>
      </c>
      <c r="C79" s="62"/>
      <c r="D79" s="62"/>
      <c r="E79" s="62"/>
      <c r="F79" s="62"/>
      <c r="G79" s="62"/>
      <c r="H79" s="62"/>
      <c r="I79" s="62"/>
      <c r="J79" s="62"/>
      <c r="K79" s="63"/>
      <c r="L79" s="26">
        <v>75</v>
      </c>
      <c r="M79" s="23">
        <v>7</v>
      </c>
      <c r="N79" s="23">
        <v>2</v>
      </c>
      <c r="O79" s="25" t="s">
        <v>136</v>
      </c>
      <c r="P79" s="24" t="s">
        <v>127</v>
      </c>
      <c r="Q79" s="23">
        <v>0</v>
      </c>
      <c r="R79" s="52">
        <f t="shared" si="2"/>
        <v>141704</v>
      </c>
      <c r="S79" s="52">
        <f t="shared" si="3"/>
        <v>38413.037240000005</v>
      </c>
      <c r="T79" s="21">
        <v>0.27107941370744654</v>
      </c>
      <c r="V79" s="22">
        <v>141704000</v>
      </c>
      <c r="W79" s="22">
        <v>38413037.240000002</v>
      </c>
    </row>
    <row r="80" spans="1:23" ht="53.25" customHeight="1" x14ac:dyDescent="0.2">
      <c r="A80" s="10"/>
      <c r="B80" s="62" t="s">
        <v>129</v>
      </c>
      <c r="C80" s="62"/>
      <c r="D80" s="62"/>
      <c r="E80" s="62"/>
      <c r="F80" s="62"/>
      <c r="G80" s="62"/>
      <c r="H80" s="62"/>
      <c r="I80" s="62"/>
      <c r="J80" s="62"/>
      <c r="K80" s="63"/>
      <c r="L80" s="26">
        <v>75</v>
      </c>
      <c r="M80" s="23">
        <v>7</v>
      </c>
      <c r="N80" s="23">
        <v>2</v>
      </c>
      <c r="O80" s="25" t="s">
        <v>135</v>
      </c>
      <c r="P80" s="24" t="s">
        <v>127</v>
      </c>
      <c r="Q80" s="23">
        <v>0</v>
      </c>
      <c r="R80" s="52">
        <f t="shared" si="2"/>
        <v>0</v>
      </c>
      <c r="S80" s="52">
        <f t="shared" si="3"/>
        <v>0</v>
      </c>
      <c r="T80" s="21">
        <v>0</v>
      </c>
      <c r="V80" s="22">
        <v>0</v>
      </c>
      <c r="W80" s="22">
        <v>0</v>
      </c>
    </row>
    <row r="81" spans="1:23" ht="18.75" customHeight="1" x14ac:dyDescent="0.2">
      <c r="A81" s="10"/>
      <c r="B81" s="62" t="s">
        <v>134</v>
      </c>
      <c r="C81" s="62"/>
      <c r="D81" s="62"/>
      <c r="E81" s="62"/>
      <c r="F81" s="62"/>
      <c r="G81" s="62"/>
      <c r="H81" s="62"/>
      <c r="I81" s="62"/>
      <c r="J81" s="62"/>
      <c r="K81" s="63"/>
      <c r="L81" s="26">
        <v>75</v>
      </c>
      <c r="M81" s="23">
        <v>7</v>
      </c>
      <c r="N81" s="23">
        <v>3</v>
      </c>
      <c r="O81" s="25">
        <v>0</v>
      </c>
      <c r="P81" s="24">
        <v>0</v>
      </c>
      <c r="Q81" s="23">
        <v>0</v>
      </c>
      <c r="R81" s="52">
        <f t="shared" si="2"/>
        <v>33538</v>
      </c>
      <c r="S81" s="52">
        <f t="shared" si="3"/>
        <v>9911.2279999999992</v>
      </c>
      <c r="T81" s="21">
        <v>0.29552233287614049</v>
      </c>
      <c r="V81" s="22">
        <v>33538000</v>
      </c>
      <c r="W81" s="22">
        <v>9911228</v>
      </c>
    </row>
    <row r="82" spans="1:23" ht="21.75" customHeight="1" x14ac:dyDescent="0.2">
      <c r="A82" s="10"/>
      <c r="B82" s="62" t="s">
        <v>133</v>
      </c>
      <c r="C82" s="62"/>
      <c r="D82" s="62"/>
      <c r="E82" s="62"/>
      <c r="F82" s="62"/>
      <c r="G82" s="62"/>
      <c r="H82" s="62"/>
      <c r="I82" s="62"/>
      <c r="J82" s="62"/>
      <c r="K82" s="63"/>
      <c r="L82" s="26">
        <v>75</v>
      </c>
      <c r="M82" s="23">
        <v>7</v>
      </c>
      <c r="N82" s="23">
        <v>3</v>
      </c>
      <c r="O82" s="25" t="s">
        <v>132</v>
      </c>
      <c r="P82" s="24">
        <v>0</v>
      </c>
      <c r="Q82" s="23">
        <v>0</v>
      </c>
      <c r="R82" s="52">
        <f t="shared" si="2"/>
        <v>33538</v>
      </c>
      <c r="S82" s="52">
        <f t="shared" si="3"/>
        <v>9911.2279999999992</v>
      </c>
      <c r="T82" s="21">
        <v>0.29552233287614049</v>
      </c>
      <c r="V82" s="22">
        <v>33538000</v>
      </c>
      <c r="W82" s="22">
        <v>9911228</v>
      </c>
    </row>
    <row r="83" spans="1:23" ht="53.25" customHeight="1" x14ac:dyDescent="0.2">
      <c r="A83" s="10"/>
      <c r="B83" s="62" t="s">
        <v>129</v>
      </c>
      <c r="C83" s="62"/>
      <c r="D83" s="62"/>
      <c r="E83" s="62"/>
      <c r="F83" s="62"/>
      <c r="G83" s="62"/>
      <c r="H83" s="62"/>
      <c r="I83" s="62"/>
      <c r="J83" s="62"/>
      <c r="K83" s="63"/>
      <c r="L83" s="26">
        <v>75</v>
      </c>
      <c r="M83" s="23">
        <v>7</v>
      </c>
      <c r="N83" s="23">
        <v>3</v>
      </c>
      <c r="O83" s="25" t="s">
        <v>132</v>
      </c>
      <c r="P83" s="24" t="s">
        <v>127</v>
      </c>
      <c r="Q83" s="23">
        <v>0</v>
      </c>
      <c r="R83" s="52">
        <f t="shared" si="2"/>
        <v>20449</v>
      </c>
      <c r="S83" s="52">
        <f t="shared" si="3"/>
        <v>6047.5129999999999</v>
      </c>
      <c r="T83" s="21">
        <v>0.29573636852657831</v>
      </c>
      <c r="V83" s="22">
        <v>20449000</v>
      </c>
      <c r="W83" s="22">
        <v>6047513</v>
      </c>
    </row>
    <row r="84" spans="1:23" ht="53.25" customHeight="1" x14ac:dyDescent="0.2">
      <c r="A84" s="10"/>
      <c r="B84" s="62" t="s">
        <v>12</v>
      </c>
      <c r="C84" s="62"/>
      <c r="D84" s="62"/>
      <c r="E84" s="62"/>
      <c r="F84" s="62"/>
      <c r="G84" s="62"/>
      <c r="H84" s="62"/>
      <c r="I84" s="62"/>
      <c r="J84" s="62"/>
      <c r="K84" s="63"/>
      <c r="L84" s="26">
        <v>75</v>
      </c>
      <c r="M84" s="23">
        <v>7</v>
      </c>
      <c r="N84" s="23">
        <v>3</v>
      </c>
      <c r="O84" s="25" t="s">
        <v>132</v>
      </c>
      <c r="P84" s="24" t="s">
        <v>10</v>
      </c>
      <c r="Q84" s="23">
        <v>0</v>
      </c>
      <c r="R84" s="52">
        <f t="shared" si="2"/>
        <v>13089</v>
      </c>
      <c r="S84" s="52">
        <f t="shared" si="3"/>
        <v>3863.7150000000001</v>
      </c>
      <c r="T84" s="21">
        <v>0.29518794407517762</v>
      </c>
      <c r="V84" s="22">
        <v>13089000</v>
      </c>
      <c r="W84" s="22">
        <v>3863715</v>
      </c>
    </row>
    <row r="85" spans="1:23" ht="18.75" customHeight="1" x14ac:dyDescent="0.2">
      <c r="A85" s="10"/>
      <c r="B85" s="62" t="s">
        <v>131</v>
      </c>
      <c r="C85" s="62"/>
      <c r="D85" s="62"/>
      <c r="E85" s="62"/>
      <c r="F85" s="62"/>
      <c r="G85" s="62"/>
      <c r="H85" s="62"/>
      <c r="I85" s="62"/>
      <c r="J85" s="62"/>
      <c r="K85" s="63"/>
      <c r="L85" s="26">
        <v>75</v>
      </c>
      <c r="M85" s="23">
        <v>7</v>
      </c>
      <c r="N85" s="23">
        <v>7</v>
      </c>
      <c r="O85" s="25">
        <v>0</v>
      </c>
      <c r="P85" s="24">
        <v>0</v>
      </c>
      <c r="Q85" s="23">
        <v>0</v>
      </c>
      <c r="R85" s="52">
        <f t="shared" si="2"/>
        <v>5360</v>
      </c>
      <c r="S85" s="52">
        <f t="shared" si="3"/>
        <v>0</v>
      </c>
      <c r="T85" s="21">
        <v>0</v>
      </c>
      <c r="V85" s="22">
        <v>5360000</v>
      </c>
      <c r="W85" s="22">
        <v>0</v>
      </c>
    </row>
    <row r="86" spans="1:23" ht="18.75" customHeight="1" x14ac:dyDescent="0.2">
      <c r="A86" s="10"/>
      <c r="B86" s="62" t="s">
        <v>130</v>
      </c>
      <c r="C86" s="62"/>
      <c r="D86" s="62"/>
      <c r="E86" s="62"/>
      <c r="F86" s="62"/>
      <c r="G86" s="62"/>
      <c r="H86" s="62"/>
      <c r="I86" s="62"/>
      <c r="J86" s="62"/>
      <c r="K86" s="63"/>
      <c r="L86" s="26">
        <v>75</v>
      </c>
      <c r="M86" s="23">
        <v>7</v>
      </c>
      <c r="N86" s="23">
        <v>7</v>
      </c>
      <c r="O86" s="25" t="s">
        <v>128</v>
      </c>
      <c r="P86" s="24">
        <v>0</v>
      </c>
      <c r="Q86" s="23">
        <v>0</v>
      </c>
      <c r="R86" s="52">
        <f t="shared" si="2"/>
        <v>5360</v>
      </c>
      <c r="S86" s="52">
        <f t="shared" si="3"/>
        <v>0</v>
      </c>
      <c r="T86" s="21">
        <v>0</v>
      </c>
      <c r="V86" s="22">
        <v>5360000</v>
      </c>
      <c r="W86" s="22">
        <v>0</v>
      </c>
    </row>
    <row r="87" spans="1:23" ht="53.25" customHeight="1" x14ac:dyDescent="0.2">
      <c r="A87" s="10"/>
      <c r="B87" s="62" t="s">
        <v>129</v>
      </c>
      <c r="C87" s="62"/>
      <c r="D87" s="62"/>
      <c r="E87" s="62"/>
      <c r="F87" s="62"/>
      <c r="G87" s="62"/>
      <c r="H87" s="62"/>
      <c r="I87" s="62"/>
      <c r="J87" s="62"/>
      <c r="K87" s="63"/>
      <c r="L87" s="26">
        <v>75</v>
      </c>
      <c r="M87" s="23">
        <v>7</v>
      </c>
      <c r="N87" s="23">
        <v>7</v>
      </c>
      <c r="O87" s="25" t="s">
        <v>128</v>
      </c>
      <c r="P87" s="24" t="s">
        <v>127</v>
      </c>
      <c r="Q87" s="23">
        <v>0</v>
      </c>
      <c r="R87" s="52">
        <f t="shared" si="2"/>
        <v>5360</v>
      </c>
      <c r="S87" s="52">
        <f t="shared" si="3"/>
        <v>0</v>
      </c>
      <c r="T87" s="21">
        <v>0</v>
      </c>
      <c r="V87" s="22">
        <v>5360000</v>
      </c>
      <c r="W87" s="22">
        <v>0</v>
      </c>
    </row>
    <row r="88" spans="1:23" ht="18.75" customHeight="1" x14ac:dyDescent="0.2">
      <c r="A88" s="10"/>
      <c r="B88" s="62" t="s">
        <v>38</v>
      </c>
      <c r="C88" s="62"/>
      <c r="D88" s="62"/>
      <c r="E88" s="62"/>
      <c r="F88" s="62"/>
      <c r="G88" s="62"/>
      <c r="H88" s="62"/>
      <c r="I88" s="62"/>
      <c r="J88" s="62"/>
      <c r="K88" s="63"/>
      <c r="L88" s="26">
        <v>75</v>
      </c>
      <c r="M88" s="23">
        <v>7</v>
      </c>
      <c r="N88" s="23">
        <v>9</v>
      </c>
      <c r="O88" s="25">
        <v>0</v>
      </c>
      <c r="P88" s="24">
        <v>0</v>
      </c>
      <c r="Q88" s="23">
        <v>0</v>
      </c>
      <c r="R88" s="52">
        <f t="shared" si="2"/>
        <v>21991</v>
      </c>
      <c r="S88" s="52">
        <f t="shared" si="3"/>
        <v>5303.3503300000002</v>
      </c>
      <c r="T88" s="21">
        <v>0.24116003501432404</v>
      </c>
      <c r="V88" s="22">
        <v>21991000</v>
      </c>
      <c r="W88" s="22">
        <v>5303350.33</v>
      </c>
    </row>
    <row r="89" spans="1:23" ht="32.25" customHeight="1" x14ac:dyDescent="0.2">
      <c r="A89" s="10"/>
      <c r="B89" s="62" t="s">
        <v>126</v>
      </c>
      <c r="C89" s="62"/>
      <c r="D89" s="62"/>
      <c r="E89" s="62"/>
      <c r="F89" s="62"/>
      <c r="G89" s="62"/>
      <c r="H89" s="62"/>
      <c r="I89" s="62"/>
      <c r="J89" s="62"/>
      <c r="K89" s="63"/>
      <c r="L89" s="26">
        <v>75</v>
      </c>
      <c r="M89" s="23">
        <v>7</v>
      </c>
      <c r="N89" s="23">
        <v>9</v>
      </c>
      <c r="O89" s="25" t="s">
        <v>125</v>
      </c>
      <c r="P89" s="24">
        <v>0</v>
      </c>
      <c r="Q89" s="23">
        <v>0</v>
      </c>
      <c r="R89" s="52">
        <f t="shared" si="2"/>
        <v>20828</v>
      </c>
      <c r="S89" s="52">
        <f t="shared" si="3"/>
        <v>5074.8720000000003</v>
      </c>
      <c r="T89" s="21">
        <v>0.24365623199539083</v>
      </c>
      <c r="V89" s="22">
        <v>20828000</v>
      </c>
      <c r="W89" s="22">
        <v>5074872</v>
      </c>
    </row>
    <row r="90" spans="1:23" ht="18.75" customHeight="1" x14ac:dyDescent="0.2">
      <c r="A90" s="10"/>
      <c r="B90" s="62" t="s">
        <v>54</v>
      </c>
      <c r="C90" s="62"/>
      <c r="D90" s="62"/>
      <c r="E90" s="62"/>
      <c r="F90" s="62"/>
      <c r="G90" s="62"/>
      <c r="H90" s="62"/>
      <c r="I90" s="62"/>
      <c r="J90" s="62"/>
      <c r="K90" s="63"/>
      <c r="L90" s="26">
        <v>75</v>
      </c>
      <c r="M90" s="23">
        <v>7</v>
      </c>
      <c r="N90" s="23">
        <v>9</v>
      </c>
      <c r="O90" s="25" t="s">
        <v>125</v>
      </c>
      <c r="P90" s="24" t="s">
        <v>53</v>
      </c>
      <c r="Q90" s="23">
        <v>0</v>
      </c>
      <c r="R90" s="52">
        <f t="shared" si="2"/>
        <v>15997</v>
      </c>
      <c r="S90" s="52">
        <f t="shared" si="3"/>
        <v>3900.79</v>
      </c>
      <c r="T90" s="21">
        <v>0.24384509595549164</v>
      </c>
      <c r="V90" s="22">
        <v>15997000</v>
      </c>
      <c r="W90" s="22">
        <v>3900790</v>
      </c>
    </row>
    <row r="91" spans="1:23" ht="42.75" customHeight="1" x14ac:dyDescent="0.2">
      <c r="A91" s="10"/>
      <c r="B91" s="62" t="s">
        <v>52</v>
      </c>
      <c r="C91" s="62"/>
      <c r="D91" s="62"/>
      <c r="E91" s="62"/>
      <c r="F91" s="62"/>
      <c r="G91" s="62"/>
      <c r="H91" s="62"/>
      <c r="I91" s="62"/>
      <c r="J91" s="62"/>
      <c r="K91" s="63"/>
      <c r="L91" s="26">
        <v>75</v>
      </c>
      <c r="M91" s="23">
        <v>7</v>
      </c>
      <c r="N91" s="23">
        <v>9</v>
      </c>
      <c r="O91" s="25" t="s">
        <v>125</v>
      </c>
      <c r="P91" s="24" t="s">
        <v>51</v>
      </c>
      <c r="Q91" s="23">
        <v>0</v>
      </c>
      <c r="R91" s="52">
        <f t="shared" si="2"/>
        <v>4831</v>
      </c>
      <c r="S91" s="52">
        <f t="shared" si="3"/>
        <v>1174.0820000000001</v>
      </c>
      <c r="T91" s="21">
        <v>0.24303084247567791</v>
      </c>
      <c r="V91" s="22">
        <v>4831000</v>
      </c>
      <c r="W91" s="22">
        <v>1174082</v>
      </c>
    </row>
    <row r="92" spans="1:23" ht="21.75" customHeight="1" x14ac:dyDescent="0.2">
      <c r="A92" s="10"/>
      <c r="B92" s="62" t="s">
        <v>124</v>
      </c>
      <c r="C92" s="62"/>
      <c r="D92" s="62"/>
      <c r="E92" s="62"/>
      <c r="F92" s="62"/>
      <c r="G92" s="62"/>
      <c r="H92" s="62"/>
      <c r="I92" s="62"/>
      <c r="J92" s="62"/>
      <c r="K92" s="63"/>
      <c r="L92" s="26">
        <v>75</v>
      </c>
      <c r="M92" s="23">
        <v>7</v>
      </c>
      <c r="N92" s="23">
        <v>9</v>
      </c>
      <c r="O92" s="25" t="s">
        <v>123</v>
      </c>
      <c r="P92" s="24">
        <v>0</v>
      </c>
      <c r="Q92" s="23">
        <v>0</v>
      </c>
      <c r="R92" s="52">
        <f t="shared" si="2"/>
        <v>1163</v>
      </c>
      <c r="S92" s="52">
        <f t="shared" si="3"/>
        <v>228.47833</v>
      </c>
      <c r="T92" s="21">
        <v>0.19645600171969044</v>
      </c>
      <c r="V92" s="22">
        <v>1163000</v>
      </c>
      <c r="W92" s="22">
        <v>228478.33</v>
      </c>
    </row>
    <row r="93" spans="1:23" ht="32.25" customHeight="1" x14ac:dyDescent="0.2">
      <c r="A93" s="10"/>
      <c r="B93" s="62" t="s">
        <v>79</v>
      </c>
      <c r="C93" s="62"/>
      <c r="D93" s="62"/>
      <c r="E93" s="62"/>
      <c r="F93" s="62"/>
      <c r="G93" s="62"/>
      <c r="H93" s="62"/>
      <c r="I93" s="62"/>
      <c r="J93" s="62"/>
      <c r="K93" s="63"/>
      <c r="L93" s="26">
        <v>75</v>
      </c>
      <c r="M93" s="23">
        <v>7</v>
      </c>
      <c r="N93" s="23">
        <v>9</v>
      </c>
      <c r="O93" s="25" t="s">
        <v>123</v>
      </c>
      <c r="P93" s="24" t="s">
        <v>77</v>
      </c>
      <c r="Q93" s="23">
        <v>0</v>
      </c>
      <c r="R93" s="52">
        <f t="shared" si="2"/>
        <v>227</v>
      </c>
      <c r="S93" s="52">
        <f t="shared" si="3"/>
        <v>49.861330000000002</v>
      </c>
      <c r="T93" s="21">
        <v>0.21965343612334803</v>
      </c>
      <c r="V93" s="22">
        <v>227000</v>
      </c>
      <c r="W93" s="22">
        <v>49861.33</v>
      </c>
    </row>
    <row r="94" spans="1:23" ht="18.75" customHeight="1" x14ac:dyDescent="0.2">
      <c r="A94" s="10"/>
      <c r="B94" s="62" t="s">
        <v>6</v>
      </c>
      <c r="C94" s="62"/>
      <c r="D94" s="62"/>
      <c r="E94" s="62"/>
      <c r="F94" s="62"/>
      <c r="G94" s="62"/>
      <c r="H94" s="62"/>
      <c r="I94" s="62"/>
      <c r="J94" s="62"/>
      <c r="K94" s="63"/>
      <c r="L94" s="26">
        <v>75</v>
      </c>
      <c r="M94" s="23">
        <v>7</v>
      </c>
      <c r="N94" s="23">
        <v>9</v>
      </c>
      <c r="O94" s="25" t="s">
        <v>123</v>
      </c>
      <c r="P94" s="24" t="s">
        <v>5</v>
      </c>
      <c r="Q94" s="23">
        <v>0</v>
      </c>
      <c r="R94" s="52">
        <f t="shared" si="2"/>
        <v>863</v>
      </c>
      <c r="S94" s="52">
        <f t="shared" si="3"/>
        <v>164.75700000000001</v>
      </c>
      <c r="T94" s="21">
        <v>0.19091193511008112</v>
      </c>
      <c r="V94" s="22">
        <v>863000</v>
      </c>
      <c r="W94" s="22">
        <v>164757</v>
      </c>
    </row>
    <row r="95" spans="1:23" ht="21.75" customHeight="1" x14ac:dyDescent="0.2">
      <c r="A95" s="10"/>
      <c r="B95" s="62" t="s">
        <v>102</v>
      </c>
      <c r="C95" s="62"/>
      <c r="D95" s="62"/>
      <c r="E95" s="62"/>
      <c r="F95" s="62"/>
      <c r="G95" s="62"/>
      <c r="H95" s="62"/>
      <c r="I95" s="62"/>
      <c r="J95" s="62"/>
      <c r="K95" s="63"/>
      <c r="L95" s="26">
        <v>75</v>
      </c>
      <c r="M95" s="23">
        <v>7</v>
      </c>
      <c r="N95" s="23">
        <v>9</v>
      </c>
      <c r="O95" s="25" t="s">
        <v>123</v>
      </c>
      <c r="P95" s="24" t="s">
        <v>101</v>
      </c>
      <c r="Q95" s="23">
        <v>0</v>
      </c>
      <c r="R95" s="52">
        <f t="shared" si="2"/>
        <v>55</v>
      </c>
      <c r="S95" s="52">
        <f t="shared" si="3"/>
        <v>13.86</v>
      </c>
      <c r="T95" s="21">
        <v>0.252</v>
      </c>
      <c r="V95" s="22">
        <v>55000</v>
      </c>
      <c r="W95" s="22">
        <v>13860</v>
      </c>
    </row>
    <row r="96" spans="1:23" ht="18.75" customHeight="1" x14ac:dyDescent="0.2">
      <c r="A96" s="10"/>
      <c r="B96" s="62" t="s">
        <v>100</v>
      </c>
      <c r="C96" s="62"/>
      <c r="D96" s="62"/>
      <c r="E96" s="62"/>
      <c r="F96" s="62"/>
      <c r="G96" s="62"/>
      <c r="H96" s="62"/>
      <c r="I96" s="62"/>
      <c r="J96" s="62"/>
      <c r="K96" s="63"/>
      <c r="L96" s="26">
        <v>75</v>
      </c>
      <c r="M96" s="23">
        <v>7</v>
      </c>
      <c r="N96" s="23">
        <v>9</v>
      </c>
      <c r="O96" s="25" t="s">
        <v>123</v>
      </c>
      <c r="P96" s="24" t="s">
        <v>99</v>
      </c>
      <c r="Q96" s="23">
        <v>0</v>
      </c>
      <c r="R96" s="52">
        <f t="shared" si="2"/>
        <v>11</v>
      </c>
      <c r="S96" s="52">
        <f t="shared" si="3"/>
        <v>0</v>
      </c>
      <c r="T96" s="21">
        <v>0</v>
      </c>
      <c r="V96" s="22">
        <v>11000</v>
      </c>
      <c r="W96" s="22">
        <v>0</v>
      </c>
    </row>
    <row r="97" spans="1:23" ht="18.75" customHeight="1" x14ac:dyDescent="0.2">
      <c r="A97" s="10"/>
      <c r="B97" s="62" t="s">
        <v>98</v>
      </c>
      <c r="C97" s="62"/>
      <c r="D97" s="62"/>
      <c r="E97" s="62"/>
      <c r="F97" s="62"/>
      <c r="G97" s="62"/>
      <c r="H97" s="62"/>
      <c r="I97" s="62"/>
      <c r="J97" s="62"/>
      <c r="K97" s="63"/>
      <c r="L97" s="26">
        <v>75</v>
      </c>
      <c r="M97" s="23">
        <v>7</v>
      </c>
      <c r="N97" s="23">
        <v>9</v>
      </c>
      <c r="O97" s="25" t="s">
        <v>123</v>
      </c>
      <c r="P97" s="24" t="s">
        <v>96</v>
      </c>
      <c r="Q97" s="23">
        <v>0</v>
      </c>
      <c r="R97" s="52">
        <f t="shared" si="2"/>
        <v>7</v>
      </c>
      <c r="S97" s="52">
        <f t="shared" si="3"/>
        <v>0</v>
      </c>
      <c r="T97" s="21">
        <v>0</v>
      </c>
      <c r="V97" s="22">
        <v>7000</v>
      </c>
      <c r="W97" s="22">
        <v>0</v>
      </c>
    </row>
    <row r="98" spans="1:23" ht="18.75" customHeight="1" x14ac:dyDescent="0.2">
      <c r="A98" s="10"/>
      <c r="B98" s="62" t="s">
        <v>23</v>
      </c>
      <c r="C98" s="62"/>
      <c r="D98" s="62"/>
      <c r="E98" s="62"/>
      <c r="F98" s="62"/>
      <c r="G98" s="62"/>
      <c r="H98" s="62"/>
      <c r="I98" s="62"/>
      <c r="J98" s="62"/>
      <c r="K98" s="63"/>
      <c r="L98" s="26">
        <v>75</v>
      </c>
      <c r="M98" s="23">
        <v>10</v>
      </c>
      <c r="N98" s="23">
        <v>0</v>
      </c>
      <c r="O98" s="25">
        <v>0</v>
      </c>
      <c r="P98" s="24">
        <v>0</v>
      </c>
      <c r="Q98" s="23">
        <v>0</v>
      </c>
      <c r="R98" s="52">
        <f t="shared" si="2"/>
        <v>10869.6</v>
      </c>
      <c r="S98" s="52">
        <f t="shared" si="3"/>
        <v>2660.65</v>
      </c>
      <c r="T98" s="21">
        <v>0.24477901670714652</v>
      </c>
      <c r="V98" s="22">
        <v>10869600</v>
      </c>
      <c r="W98" s="22">
        <v>2660650</v>
      </c>
    </row>
    <row r="99" spans="1:23" ht="18.75" customHeight="1" x14ac:dyDescent="0.2">
      <c r="A99" s="10"/>
      <c r="B99" s="62" t="s">
        <v>122</v>
      </c>
      <c r="C99" s="62"/>
      <c r="D99" s="62"/>
      <c r="E99" s="62"/>
      <c r="F99" s="62"/>
      <c r="G99" s="62"/>
      <c r="H99" s="62"/>
      <c r="I99" s="62"/>
      <c r="J99" s="62"/>
      <c r="K99" s="63"/>
      <c r="L99" s="26">
        <v>75</v>
      </c>
      <c r="M99" s="23">
        <v>10</v>
      </c>
      <c r="N99" s="23">
        <v>4</v>
      </c>
      <c r="O99" s="25">
        <v>0</v>
      </c>
      <c r="P99" s="24">
        <v>0</v>
      </c>
      <c r="Q99" s="23">
        <v>0</v>
      </c>
      <c r="R99" s="52">
        <f t="shared" si="2"/>
        <v>10869.6</v>
      </c>
      <c r="S99" s="52">
        <f t="shared" si="3"/>
        <v>2660.65</v>
      </c>
      <c r="T99" s="21">
        <v>0.24477901670714652</v>
      </c>
      <c r="V99" s="22">
        <v>10869600</v>
      </c>
      <c r="W99" s="22">
        <v>2660650</v>
      </c>
    </row>
    <row r="100" spans="1:23" ht="21.75" customHeight="1" x14ac:dyDescent="0.2">
      <c r="A100" s="10"/>
      <c r="B100" s="62" t="s">
        <v>121</v>
      </c>
      <c r="C100" s="62"/>
      <c r="D100" s="62"/>
      <c r="E100" s="62"/>
      <c r="F100" s="62"/>
      <c r="G100" s="62"/>
      <c r="H100" s="62"/>
      <c r="I100" s="62"/>
      <c r="J100" s="62"/>
      <c r="K100" s="63"/>
      <c r="L100" s="26">
        <v>75</v>
      </c>
      <c r="M100" s="23">
        <v>10</v>
      </c>
      <c r="N100" s="23">
        <v>4</v>
      </c>
      <c r="O100" s="25" t="s">
        <v>119</v>
      </c>
      <c r="P100" s="24">
        <v>0</v>
      </c>
      <c r="Q100" s="23">
        <v>0</v>
      </c>
      <c r="R100" s="52">
        <f t="shared" si="2"/>
        <v>10869.6</v>
      </c>
      <c r="S100" s="52">
        <f t="shared" si="3"/>
        <v>2660.65</v>
      </c>
      <c r="T100" s="21">
        <v>0.24477901670714652</v>
      </c>
      <c r="V100" s="22">
        <v>10869600</v>
      </c>
      <c r="W100" s="22">
        <v>2660650</v>
      </c>
    </row>
    <row r="101" spans="1:23" ht="32.25" customHeight="1" x14ac:dyDescent="0.2">
      <c r="A101" s="10"/>
      <c r="B101" s="62" t="s">
        <v>120</v>
      </c>
      <c r="C101" s="62"/>
      <c r="D101" s="62"/>
      <c r="E101" s="62"/>
      <c r="F101" s="62"/>
      <c r="G101" s="62"/>
      <c r="H101" s="62"/>
      <c r="I101" s="62"/>
      <c r="J101" s="62"/>
      <c r="K101" s="63"/>
      <c r="L101" s="26">
        <v>75</v>
      </c>
      <c r="M101" s="23">
        <v>10</v>
      </c>
      <c r="N101" s="23">
        <v>4</v>
      </c>
      <c r="O101" s="25" t="s">
        <v>119</v>
      </c>
      <c r="P101" s="24" t="s">
        <v>118</v>
      </c>
      <c r="Q101" s="23">
        <v>0</v>
      </c>
      <c r="R101" s="52">
        <f t="shared" si="2"/>
        <v>10869.6</v>
      </c>
      <c r="S101" s="52">
        <f t="shared" si="3"/>
        <v>2660.65</v>
      </c>
      <c r="T101" s="21">
        <v>0.24477901670714652</v>
      </c>
      <c r="V101" s="22">
        <v>10869600</v>
      </c>
      <c r="W101" s="22">
        <v>2660650</v>
      </c>
    </row>
    <row r="102" spans="1:23" ht="21.75" customHeight="1" x14ac:dyDescent="0.2">
      <c r="A102" s="10"/>
      <c r="B102" s="62" t="s">
        <v>117</v>
      </c>
      <c r="C102" s="62"/>
      <c r="D102" s="62"/>
      <c r="E102" s="62"/>
      <c r="F102" s="62"/>
      <c r="G102" s="62"/>
      <c r="H102" s="62"/>
      <c r="I102" s="62"/>
      <c r="J102" s="62"/>
      <c r="K102" s="63"/>
      <c r="L102" s="26">
        <v>700</v>
      </c>
      <c r="M102" s="23">
        <v>0</v>
      </c>
      <c r="N102" s="23">
        <v>0</v>
      </c>
      <c r="O102" s="25">
        <v>0</v>
      </c>
      <c r="P102" s="24">
        <v>0</v>
      </c>
      <c r="Q102" s="23">
        <v>0</v>
      </c>
      <c r="R102" s="52">
        <f t="shared" si="2"/>
        <v>4577</v>
      </c>
      <c r="S102" s="52">
        <f t="shared" si="3"/>
        <v>881.36683999999991</v>
      </c>
      <c r="T102" s="21">
        <v>0.19256430849901682</v>
      </c>
      <c r="V102" s="22">
        <v>4577000</v>
      </c>
      <c r="W102" s="22">
        <v>881366.84</v>
      </c>
    </row>
    <row r="103" spans="1:23" ht="18.75" customHeight="1" x14ac:dyDescent="0.2">
      <c r="A103" s="10"/>
      <c r="B103" s="62" t="s">
        <v>106</v>
      </c>
      <c r="C103" s="62"/>
      <c r="D103" s="62"/>
      <c r="E103" s="62"/>
      <c r="F103" s="62"/>
      <c r="G103" s="62"/>
      <c r="H103" s="62"/>
      <c r="I103" s="62"/>
      <c r="J103" s="62"/>
      <c r="K103" s="63"/>
      <c r="L103" s="26">
        <v>700</v>
      </c>
      <c r="M103" s="23">
        <v>1</v>
      </c>
      <c r="N103" s="23">
        <v>0</v>
      </c>
      <c r="O103" s="25">
        <v>0</v>
      </c>
      <c r="P103" s="24">
        <v>0</v>
      </c>
      <c r="Q103" s="23">
        <v>0</v>
      </c>
      <c r="R103" s="52">
        <f t="shared" si="2"/>
        <v>3938</v>
      </c>
      <c r="S103" s="52">
        <f t="shared" si="3"/>
        <v>745.02184</v>
      </c>
      <c r="T103" s="21">
        <v>0.1891878720162519</v>
      </c>
      <c r="V103" s="22">
        <v>3938000</v>
      </c>
      <c r="W103" s="22">
        <v>745021.84</v>
      </c>
    </row>
    <row r="104" spans="1:23" ht="53.25" customHeight="1" x14ac:dyDescent="0.2">
      <c r="A104" s="10"/>
      <c r="B104" s="62" t="s">
        <v>116</v>
      </c>
      <c r="C104" s="62"/>
      <c r="D104" s="62"/>
      <c r="E104" s="62"/>
      <c r="F104" s="62"/>
      <c r="G104" s="62"/>
      <c r="H104" s="62"/>
      <c r="I104" s="62"/>
      <c r="J104" s="62"/>
      <c r="K104" s="63"/>
      <c r="L104" s="26">
        <v>700</v>
      </c>
      <c r="M104" s="23">
        <v>1</v>
      </c>
      <c r="N104" s="23">
        <v>3</v>
      </c>
      <c r="O104" s="25">
        <v>0</v>
      </c>
      <c r="P104" s="24">
        <v>0</v>
      </c>
      <c r="Q104" s="23">
        <v>0</v>
      </c>
      <c r="R104" s="52">
        <f t="shared" si="2"/>
        <v>2488</v>
      </c>
      <c r="S104" s="52">
        <f t="shared" si="3"/>
        <v>567.49284</v>
      </c>
      <c r="T104" s="21">
        <v>0.22809197749196139</v>
      </c>
      <c r="V104" s="22">
        <v>2488000</v>
      </c>
      <c r="W104" s="22">
        <v>567492.84</v>
      </c>
    </row>
    <row r="105" spans="1:23" ht="32.25" customHeight="1" x14ac:dyDescent="0.2">
      <c r="A105" s="10"/>
      <c r="B105" s="62" t="s">
        <v>79</v>
      </c>
      <c r="C105" s="62"/>
      <c r="D105" s="62"/>
      <c r="E105" s="62"/>
      <c r="F105" s="62"/>
      <c r="G105" s="62"/>
      <c r="H105" s="62"/>
      <c r="I105" s="62"/>
      <c r="J105" s="62"/>
      <c r="K105" s="63"/>
      <c r="L105" s="26">
        <v>700</v>
      </c>
      <c r="M105" s="23">
        <v>1</v>
      </c>
      <c r="N105" s="23">
        <v>3</v>
      </c>
      <c r="O105" s="25" t="s">
        <v>115</v>
      </c>
      <c r="P105" s="24" t="s">
        <v>77</v>
      </c>
      <c r="Q105" s="23">
        <v>0</v>
      </c>
      <c r="R105" s="52">
        <f t="shared" si="2"/>
        <v>98</v>
      </c>
      <c r="S105" s="52">
        <f t="shared" si="3"/>
        <v>12.903840000000001</v>
      </c>
      <c r="T105" s="21">
        <v>0.13167183673469388</v>
      </c>
      <c r="V105" s="22">
        <v>98000</v>
      </c>
      <c r="W105" s="22">
        <v>12903.84</v>
      </c>
    </row>
    <row r="106" spans="1:23" ht="18.75" customHeight="1" x14ac:dyDescent="0.2">
      <c r="A106" s="10"/>
      <c r="B106" s="62" t="s">
        <v>6</v>
      </c>
      <c r="C106" s="62"/>
      <c r="D106" s="62"/>
      <c r="E106" s="62"/>
      <c r="F106" s="62"/>
      <c r="G106" s="62"/>
      <c r="H106" s="62"/>
      <c r="I106" s="62"/>
      <c r="J106" s="62"/>
      <c r="K106" s="63"/>
      <c r="L106" s="26">
        <v>700</v>
      </c>
      <c r="M106" s="23">
        <v>1</v>
      </c>
      <c r="N106" s="23">
        <v>3</v>
      </c>
      <c r="O106" s="25" t="s">
        <v>115</v>
      </c>
      <c r="P106" s="24" t="s">
        <v>5</v>
      </c>
      <c r="Q106" s="23">
        <v>0</v>
      </c>
      <c r="R106" s="52">
        <f t="shared" si="2"/>
        <v>115</v>
      </c>
      <c r="S106" s="52">
        <f t="shared" si="3"/>
        <v>22.138999999999999</v>
      </c>
      <c r="T106" s="21">
        <v>0.19251304347826087</v>
      </c>
      <c r="V106" s="22">
        <v>115000</v>
      </c>
      <c r="W106" s="22">
        <v>22139</v>
      </c>
    </row>
    <row r="107" spans="1:23" ht="18.75" customHeight="1" x14ac:dyDescent="0.2">
      <c r="A107" s="10"/>
      <c r="B107" s="62" t="s">
        <v>100</v>
      </c>
      <c r="C107" s="62"/>
      <c r="D107" s="62"/>
      <c r="E107" s="62"/>
      <c r="F107" s="62"/>
      <c r="G107" s="62"/>
      <c r="H107" s="62"/>
      <c r="I107" s="62"/>
      <c r="J107" s="62"/>
      <c r="K107" s="63"/>
      <c r="L107" s="26">
        <v>700</v>
      </c>
      <c r="M107" s="23">
        <v>1</v>
      </c>
      <c r="N107" s="23">
        <v>3</v>
      </c>
      <c r="O107" s="25" t="s">
        <v>115</v>
      </c>
      <c r="P107" s="24" t="s">
        <v>99</v>
      </c>
      <c r="Q107" s="23">
        <v>0</v>
      </c>
      <c r="R107" s="52">
        <f t="shared" si="2"/>
        <v>5</v>
      </c>
      <c r="S107" s="52">
        <f t="shared" si="3"/>
        <v>2.2000000000000002</v>
      </c>
      <c r="T107" s="21">
        <v>0.44</v>
      </c>
      <c r="V107" s="22">
        <v>5000</v>
      </c>
      <c r="W107" s="22">
        <v>2200</v>
      </c>
    </row>
    <row r="108" spans="1:23" ht="18.75" customHeight="1" x14ac:dyDescent="0.2">
      <c r="A108" s="10"/>
      <c r="B108" s="62" t="s">
        <v>98</v>
      </c>
      <c r="C108" s="62"/>
      <c r="D108" s="62"/>
      <c r="E108" s="62"/>
      <c r="F108" s="62"/>
      <c r="G108" s="62"/>
      <c r="H108" s="62"/>
      <c r="I108" s="62"/>
      <c r="J108" s="62"/>
      <c r="K108" s="63"/>
      <c r="L108" s="26">
        <v>700</v>
      </c>
      <c r="M108" s="23">
        <v>1</v>
      </c>
      <c r="N108" s="23">
        <v>3</v>
      </c>
      <c r="O108" s="25" t="s">
        <v>115</v>
      </c>
      <c r="P108" s="24" t="s">
        <v>96</v>
      </c>
      <c r="Q108" s="23">
        <v>0</v>
      </c>
      <c r="R108" s="52">
        <f t="shared" si="2"/>
        <v>1</v>
      </c>
      <c r="S108" s="52">
        <f t="shared" si="3"/>
        <v>0</v>
      </c>
      <c r="T108" s="21">
        <v>0</v>
      </c>
      <c r="V108" s="22">
        <v>1000</v>
      </c>
      <c r="W108" s="22">
        <v>0</v>
      </c>
    </row>
    <row r="109" spans="1:23" ht="21.75" customHeight="1" x14ac:dyDescent="0.2">
      <c r="A109" s="10"/>
      <c r="B109" s="62" t="s">
        <v>32</v>
      </c>
      <c r="C109" s="62"/>
      <c r="D109" s="62"/>
      <c r="E109" s="62"/>
      <c r="F109" s="62"/>
      <c r="G109" s="62"/>
      <c r="H109" s="62"/>
      <c r="I109" s="62"/>
      <c r="J109" s="62"/>
      <c r="K109" s="63"/>
      <c r="L109" s="26">
        <v>700</v>
      </c>
      <c r="M109" s="23">
        <v>1</v>
      </c>
      <c r="N109" s="23">
        <v>3</v>
      </c>
      <c r="O109" s="25" t="s">
        <v>114</v>
      </c>
      <c r="P109" s="24" t="s">
        <v>31</v>
      </c>
      <c r="Q109" s="23">
        <v>0</v>
      </c>
      <c r="R109" s="52">
        <f t="shared" si="2"/>
        <v>1084</v>
      </c>
      <c r="S109" s="52">
        <f t="shared" si="3"/>
        <v>253.47300000000001</v>
      </c>
      <c r="T109" s="21">
        <v>0.23383118081180812</v>
      </c>
      <c r="V109" s="22">
        <v>1084000</v>
      </c>
      <c r="W109" s="22">
        <v>253473</v>
      </c>
    </row>
    <row r="110" spans="1:23" ht="42.75" customHeight="1" x14ac:dyDescent="0.2">
      <c r="A110" s="10"/>
      <c r="B110" s="62" t="s">
        <v>30</v>
      </c>
      <c r="C110" s="62"/>
      <c r="D110" s="62"/>
      <c r="E110" s="62"/>
      <c r="F110" s="62"/>
      <c r="G110" s="62"/>
      <c r="H110" s="62"/>
      <c r="I110" s="62"/>
      <c r="J110" s="62"/>
      <c r="K110" s="63"/>
      <c r="L110" s="26">
        <v>700</v>
      </c>
      <c r="M110" s="23">
        <v>1</v>
      </c>
      <c r="N110" s="23">
        <v>3</v>
      </c>
      <c r="O110" s="25" t="s">
        <v>114</v>
      </c>
      <c r="P110" s="24" t="s">
        <v>28</v>
      </c>
      <c r="Q110" s="23">
        <v>0</v>
      </c>
      <c r="R110" s="52">
        <f t="shared" si="2"/>
        <v>327</v>
      </c>
      <c r="S110" s="52">
        <f t="shared" si="3"/>
        <v>76.548000000000002</v>
      </c>
      <c r="T110" s="21">
        <v>0.23409174311926606</v>
      </c>
      <c r="V110" s="22">
        <v>327000</v>
      </c>
      <c r="W110" s="22">
        <v>76548</v>
      </c>
    </row>
    <row r="111" spans="1:23" ht="21.75" customHeight="1" x14ac:dyDescent="0.2">
      <c r="A111" s="10"/>
      <c r="B111" s="62" t="s">
        <v>32</v>
      </c>
      <c r="C111" s="62"/>
      <c r="D111" s="62"/>
      <c r="E111" s="62"/>
      <c r="F111" s="62"/>
      <c r="G111" s="62"/>
      <c r="H111" s="62"/>
      <c r="I111" s="62"/>
      <c r="J111" s="62"/>
      <c r="K111" s="63"/>
      <c r="L111" s="26">
        <v>700</v>
      </c>
      <c r="M111" s="23">
        <v>1</v>
      </c>
      <c r="N111" s="23">
        <v>3</v>
      </c>
      <c r="O111" s="25" t="s">
        <v>113</v>
      </c>
      <c r="P111" s="24" t="s">
        <v>31</v>
      </c>
      <c r="Q111" s="23">
        <v>0</v>
      </c>
      <c r="R111" s="52">
        <f t="shared" si="2"/>
        <v>659</v>
      </c>
      <c r="S111" s="52">
        <f t="shared" si="3"/>
        <v>153.786</v>
      </c>
      <c r="T111" s="21">
        <v>0.23336267071320183</v>
      </c>
      <c r="V111" s="22">
        <v>659000</v>
      </c>
      <c r="W111" s="22">
        <v>153786</v>
      </c>
    </row>
    <row r="112" spans="1:23" ht="42.75" customHeight="1" x14ac:dyDescent="0.2">
      <c r="A112" s="10"/>
      <c r="B112" s="62" t="s">
        <v>30</v>
      </c>
      <c r="C112" s="62"/>
      <c r="D112" s="62"/>
      <c r="E112" s="62"/>
      <c r="F112" s="62"/>
      <c r="G112" s="62"/>
      <c r="H112" s="62"/>
      <c r="I112" s="62"/>
      <c r="J112" s="62"/>
      <c r="K112" s="63"/>
      <c r="L112" s="26">
        <v>700</v>
      </c>
      <c r="M112" s="23">
        <v>1</v>
      </c>
      <c r="N112" s="23">
        <v>3</v>
      </c>
      <c r="O112" s="25" t="s">
        <v>113</v>
      </c>
      <c r="P112" s="24" t="s">
        <v>28</v>
      </c>
      <c r="Q112" s="23">
        <v>0</v>
      </c>
      <c r="R112" s="52">
        <f t="shared" si="2"/>
        <v>199</v>
      </c>
      <c r="S112" s="52">
        <f t="shared" si="3"/>
        <v>46.442999999999998</v>
      </c>
      <c r="T112" s="21">
        <v>0.23338190954773869</v>
      </c>
      <c r="V112" s="22">
        <v>199000</v>
      </c>
      <c r="W112" s="22">
        <v>46443</v>
      </c>
    </row>
    <row r="113" spans="1:23" ht="42.75" customHeight="1" x14ac:dyDescent="0.2">
      <c r="A113" s="10"/>
      <c r="B113" s="62" t="s">
        <v>108</v>
      </c>
      <c r="C113" s="62"/>
      <c r="D113" s="62"/>
      <c r="E113" s="62"/>
      <c r="F113" s="62"/>
      <c r="G113" s="62"/>
      <c r="H113" s="62"/>
      <c r="I113" s="62"/>
      <c r="J113" s="62"/>
      <c r="K113" s="63"/>
      <c r="L113" s="26">
        <v>700</v>
      </c>
      <c r="M113" s="23">
        <v>1</v>
      </c>
      <c r="N113" s="23">
        <v>6</v>
      </c>
      <c r="O113" s="25">
        <v>0</v>
      </c>
      <c r="P113" s="24">
        <v>0</v>
      </c>
      <c r="Q113" s="23">
        <v>0</v>
      </c>
      <c r="R113" s="52">
        <f t="shared" si="2"/>
        <v>1450</v>
      </c>
      <c r="S113" s="52">
        <f t="shared" si="3"/>
        <v>177.529</v>
      </c>
      <c r="T113" s="21">
        <v>0.12243379310344828</v>
      </c>
      <c r="V113" s="22">
        <v>1450000</v>
      </c>
      <c r="W113" s="22">
        <v>177529</v>
      </c>
    </row>
    <row r="114" spans="1:23" ht="21.75" customHeight="1" x14ac:dyDescent="0.2">
      <c r="A114" s="10"/>
      <c r="B114" s="62" t="s">
        <v>32</v>
      </c>
      <c r="C114" s="62"/>
      <c r="D114" s="62"/>
      <c r="E114" s="62"/>
      <c r="F114" s="62"/>
      <c r="G114" s="62"/>
      <c r="H114" s="62"/>
      <c r="I114" s="62"/>
      <c r="J114" s="62"/>
      <c r="K114" s="63"/>
      <c r="L114" s="26">
        <v>700</v>
      </c>
      <c r="M114" s="23">
        <v>1</v>
      </c>
      <c r="N114" s="23">
        <v>6</v>
      </c>
      <c r="O114" s="25" t="s">
        <v>112</v>
      </c>
      <c r="P114" s="24" t="s">
        <v>31</v>
      </c>
      <c r="Q114" s="23">
        <v>0</v>
      </c>
      <c r="R114" s="52">
        <f t="shared" si="2"/>
        <v>1110</v>
      </c>
      <c r="S114" s="52">
        <f t="shared" si="3"/>
        <v>136.351</v>
      </c>
      <c r="T114" s="21">
        <v>0.12283873873873874</v>
      </c>
      <c r="V114" s="22">
        <v>1110000</v>
      </c>
      <c r="W114" s="22">
        <v>136351</v>
      </c>
    </row>
    <row r="115" spans="1:23" ht="42.75" customHeight="1" x14ac:dyDescent="0.2">
      <c r="A115" s="10"/>
      <c r="B115" s="62" t="s">
        <v>30</v>
      </c>
      <c r="C115" s="62"/>
      <c r="D115" s="62"/>
      <c r="E115" s="62"/>
      <c r="F115" s="62"/>
      <c r="G115" s="62"/>
      <c r="H115" s="62"/>
      <c r="I115" s="62"/>
      <c r="J115" s="62"/>
      <c r="K115" s="63"/>
      <c r="L115" s="26">
        <v>700</v>
      </c>
      <c r="M115" s="23">
        <v>1</v>
      </c>
      <c r="N115" s="23">
        <v>6</v>
      </c>
      <c r="O115" s="25" t="s">
        <v>112</v>
      </c>
      <c r="P115" s="24" t="s">
        <v>28</v>
      </c>
      <c r="Q115" s="23">
        <v>0</v>
      </c>
      <c r="R115" s="52">
        <f t="shared" si="2"/>
        <v>335</v>
      </c>
      <c r="S115" s="52">
        <f t="shared" si="3"/>
        <v>41.177999999999997</v>
      </c>
      <c r="T115" s="21">
        <v>0.12291940298507463</v>
      </c>
      <c r="V115" s="22">
        <v>335000</v>
      </c>
      <c r="W115" s="22">
        <v>41178</v>
      </c>
    </row>
    <row r="116" spans="1:23" ht="18.75" customHeight="1" x14ac:dyDescent="0.2">
      <c r="A116" s="10"/>
      <c r="B116" s="62" t="s">
        <v>6</v>
      </c>
      <c r="C116" s="62"/>
      <c r="D116" s="62"/>
      <c r="E116" s="62"/>
      <c r="F116" s="62"/>
      <c r="G116" s="62"/>
      <c r="H116" s="62"/>
      <c r="I116" s="62"/>
      <c r="J116" s="62"/>
      <c r="K116" s="63"/>
      <c r="L116" s="26">
        <v>700</v>
      </c>
      <c r="M116" s="23">
        <v>1</v>
      </c>
      <c r="N116" s="23">
        <v>6</v>
      </c>
      <c r="O116" s="25" t="s">
        <v>111</v>
      </c>
      <c r="P116" s="24" t="s">
        <v>5</v>
      </c>
      <c r="Q116" s="23">
        <v>0</v>
      </c>
      <c r="R116" s="52">
        <f t="shared" si="2"/>
        <v>5</v>
      </c>
      <c r="S116" s="52">
        <f t="shared" si="3"/>
        <v>0</v>
      </c>
      <c r="T116" s="21">
        <v>0</v>
      </c>
      <c r="V116" s="22">
        <v>5000</v>
      </c>
      <c r="W116" s="22">
        <v>0</v>
      </c>
    </row>
    <row r="117" spans="1:23" ht="18.75" customHeight="1" x14ac:dyDescent="0.2">
      <c r="A117" s="10"/>
      <c r="B117" s="62" t="s">
        <v>67</v>
      </c>
      <c r="C117" s="62"/>
      <c r="D117" s="62"/>
      <c r="E117" s="62"/>
      <c r="F117" s="62"/>
      <c r="G117" s="62"/>
      <c r="H117" s="62"/>
      <c r="I117" s="62"/>
      <c r="J117" s="62"/>
      <c r="K117" s="63"/>
      <c r="L117" s="26">
        <v>700</v>
      </c>
      <c r="M117" s="23">
        <v>4</v>
      </c>
      <c r="N117" s="23">
        <v>0</v>
      </c>
      <c r="O117" s="25">
        <v>0</v>
      </c>
      <c r="P117" s="24">
        <v>0</v>
      </c>
      <c r="Q117" s="23">
        <v>0</v>
      </c>
      <c r="R117" s="52">
        <f t="shared" si="2"/>
        <v>639</v>
      </c>
      <c r="S117" s="52">
        <f t="shared" si="3"/>
        <v>136.345</v>
      </c>
      <c r="T117" s="21">
        <v>0.21337245696400625</v>
      </c>
      <c r="V117" s="22">
        <v>639000</v>
      </c>
      <c r="W117" s="22">
        <v>136345</v>
      </c>
    </row>
    <row r="118" spans="1:23" ht="21.75" customHeight="1" x14ac:dyDescent="0.2">
      <c r="A118" s="10"/>
      <c r="B118" s="62" t="s">
        <v>59</v>
      </c>
      <c r="C118" s="62"/>
      <c r="D118" s="62"/>
      <c r="E118" s="62"/>
      <c r="F118" s="62"/>
      <c r="G118" s="62"/>
      <c r="H118" s="62"/>
      <c r="I118" s="62"/>
      <c r="J118" s="62"/>
      <c r="K118" s="63"/>
      <c r="L118" s="26">
        <v>700</v>
      </c>
      <c r="M118" s="23">
        <v>4</v>
      </c>
      <c r="N118" s="23">
        <v>12</v>
      </c>
      <c r="O118" s="25">
        <v>0</v>
      </c>
      <c r="P118" s="24">
        <v>0</v>
      </c>
      <c r="Q118" s="23">
        <v>0</v>
      </c>
      <c r="R118" s="52">
        <f t="shared" si="2"/>
        <v>639</v>
      </c>
      <c r="S118" s="52">
        <f t="shared" si="3"/>
        <v>136.345</v>
      </c>
      <c r="T118" s="21">
        <v>0.21337245696400625</v>
      </c>
      <c r="V118" s="22">
        <v>639000</v>
      </c>
      <c r="W118" s="22">
        <v>136345</v>
      </c>
    </row>
    <row r="119" spans="1:23" ht="18.75" customHeight="1" x14ac:dyDescent="0.2">
      <c r="A119" s="10"/>
      <c r="B119" s="62" t="s">
        <v>54</v>
      </c>
      <c r="C119" s="62"/>
      <c r="D119" s="62"/>
      <c r="E119" s="62"/>
      <c r="F119" s="62"/>
      <c r="G119" s="62"/>
      <c r="H119" s="62"/>
      <c r="I119" s="62"/>
      <c r="J119" s="62"/>
      <c r="K119" s="63"/>
      <c r="L119" s="26">
        <v>700</v>
      </c>
      <c r="M119" s="23">
        <v>4</v>
      </c>
      <c r="N119" s="23">
        <v>12</v>
      </c>
      <c r="O119" s="25" t="s">
        <v>110</v>
      </c>
      <c r="P119" s="24" t="s">
        <v>53</v>
      </c>
      <c r="Q119" s="23">
        <v>0</v>
      </c>
      <c r="R119" s="52">
        <f t="shared" si="2"/>
        <v>491</v>
      </c>
      <c r="S119" s="52">
        <f t="shared" si="3"/>
        <v>104.71899999999999</v>
      </c>
      <c r="T119" s="21">
        <v>0.21327698574338086</v>
      </c>
      <c r="V119" s="22">
        <v>491000</v>
      </c>
      <c r="W119" s="22">
        <v>104719</v>
      </c>
    </row>
    <row r="120" spans="1:23" ht="42.75" customHeight="1" x14ac:dyDescent="0.2">
      <c r="A120" s="10"/>
      <c r="B120" s="62" t="s">
        <v>52</v>
      </c>
      <c r="C120" s="62"/>
      <c r="D120" s="62"/>
      <c r="E120" s="62"/>
      <c r="F120" s="62"/>
      <c r="G120" s="62"/>
      <c r="H120" s="62"/>
      <c r="I120" s="62"/>
      <c r="J120" s="62"/>
      <c r="K120" s="63"/>
      <c r="L120" s="26">
        <v>700</v>
      </c>
      <c r="M120" s="23">
        <v>4</v>
      </c>
      <c r="N120" s="23">
        <v>12</v>
      </c>
      <c r="O120" s="25" t="s">
        <v>110</v>
      </c>
      <c r="P120" s="24" t="s">
        <v>51</v>
      </c>
      <c r="Q120" s="23">
        <v>0</v>
      </c>
      <c r="R120" s="52">
        <f t="shared" si="2"/>
        <v>148</v>
      </c>
      <c r="S120" s="52">
        <f t="shared" si="3"/>
        <v>31.626000000000001</v>
      </c>
      <c r="T120" s="21">
        <v>0.21368918918918919</v>
      </c>
      <c r="V120" s="22">
        <v>148000</v>
      </c>
      <c r="W120" s="22">
        <v>31626</v>
      </c>
    </row>
    <row r="121" spans="1:23" ht="21.75" customHeight="1" x14ac:dyDescent="0.2">
      <c r="A121" s="10"/>
      <c r="B121" s="62" t="s">
        <v>109</v>
      </c>
      <c r="C121" s="62"/>
      <c r="D121" s="62"/>
      <c r="E121" s="62"/>
      <c r="F121" s="62"/>
      <c r="G121" s="62"/>
      <c r="H121" s="62"/>
      <c r="I121" s="62"/>
      <c r="J121" s="62"/>
      <c r="K121" s="63"/>
      <c r="L121" s="26">
        <v>800</v>
      </c>
      <c r="M121" s="23">
        <v>0</v>
      </c>
      <c r="N121" s="23">
        <v>0</v>
      </c>
      <c r="O121" s="25">
        <v>0</v>
      </c>
      <c r="P121" s="24">
        <v>0</v>
      </c>
      <c r="Q121" s="23">
        <v>0</v>
      </c>
      <c r="R121" s="52">
        <f t="shared" si="2"/>
        <v>4956.8</v>
      </c>
      <c r="S121" s="52">
        <f t="shared" si="3"/>
        <v>1106.5264</v>
      </c>
      <c r="T121" s="21">
        <v>0.22323402194964492</v>
      </c>
      <c r="V121" s="22">
        <v>4956800</v>
      </c>
      <c r="W121" s="22">
        <v>1106526.3999999999</v>
      </c>
    </row>
    <row r="122" spans="1:23" ht="18.75" customHeight="1" x14ac:dyDescent="0.2">
      <c r="A122" s="10"/>
      <c r="B122" s="62" t="s">
        <v>106</v>
      </c>
      <c r="C122" s="62"/>
      <c r="D122" s="62"/>
      <c r="E122" s="62"/>
      <c r="F122" s="62"/>
      <c r="G122" s="62"/>
      <c r="H122" s="62"/>
      <c r="I122" s="62"/>
      <c r="J122" s="62"/>
      <c r="K122" s="63"/>
      <c r="L122" s="26">
        <v>800</v>
      </c>
      <c r="M122" s="23">
        <v>1</v>
      </c>
      <c r="N122" s="23">
        <v>0</v>
      </c>
      <c r="O122" s="25">
        <v>0</v>
      </c>
      <c r="P122" s="24">
        <v>0</v>
      </c>
      <c r="Q122" s="23">
        <v>0</v>
      </c>
      <c r="R122" s="52">
        <f t="shared" si="2"/>
        <v>4956.8</v>
      </c>
      <c r="S122" s="52">
        <f t="shared" si="3"/>
        <v>1106.5264</v>
      </c>
      <c r="T122" s="21">
        <v>0.22323402194964492</v>
      </c>
      <c r="V122" s="22">
        <v>4956800</v>
      </c>
      <c r="W122" s="22">
        <v>1106526.3999999999</v>
      </c>
    </row>
    <row r="123" spans="1:23" ht="42.75" customHeight="1" x14ac:dyDescent="0.2">
      <c r="A123" s="10"/>
      <c r="B123" s="62" t="s">
        <v>108</v>
      </c>
      <c r="C123" s="62"/>
      <c r="D123" s="62"/>
      <c r="E123" s="62"/>
      <c r="F123" s="62"/>
      <c r="G123" s="62"/>
      <c r="H123" s="62"/>
      <c r="I123" s="62"/>
      <c r="J123" s="62"/>
      <c r="K123" s="63"/>
      <c r="L123" s="26">
        <v>800</v>
      </c>
      <c r="M123" s="23">
        <v>1</v>
      </c>
      <c r="N123" s="23">
        <v>6</v>
      </c>
      <c r="O123" s="25">
        <v>0</v>
      </c>
      <c r="P123" s="24">
        <v>0</v>
      </c>
      <c r="Q123" s="23">
        <v>0</v>
      </c>
      <c r="R123" s="52">
        <f t="shared" si="2"/>
        <v>4956.8</v>
      </c>
      <c r="S123" s="52">
        <f t="shared" si="3"/>
        <v>1106.5264</v>
      </c>
      <c r="T123" s="21">
        <v>0.22323402194964492</v>
      </c>
      <c r="V123" s="22">
        <v>4956800</v>
      </c>
      <c r="W123" s="22">
        <v>1106526.3999999999</v>
      </c>
    </row>
    <row r="124" spans="1:23" ht="21.75" customHeight="1" x14ac:dyDescent="0.2">
      <c r="A124" s="10"/>
      <c r="B124" s="62" t="s">
        <v>32</v>
      </c>
      <c r="C124" s="62"/>
      <c r="D124" s="62"/>
      <c r="E124" s="62"/>
      <c r="F124" s="62"/>
      <c r="G124" s="62"/>
      <c r="H124" s="62"/>
      <c r="I124" s="62"/>
      <c r="J124" s="62"/>
      <c r="K124" s="63"/>
      <c r="L124" s="26">
        <v>800</v>
      </c>
      <c r="M124" s="23">
        <v>1</v>
      </c>
      <c r="N124" s="23">
        <v>6</v>
      </c>
      <c r="O124" s="25" t="s">
        <v>29</v>
      </c>
      <c r="P124" s="24" t="s">
        <v>31</v>
      </c>
      <c r="Q124" s="23">
        <v>0</v>
      </c>
      <c r="R124" s="52">
        <f t="shared" si="2"/>
        <v>3229</v>
      </c>
      <c r="S124" s="52">
        <f t="shared" si="3"/>
        <v>762.56399999999996</v>
      </c>
      <c r="T124" s="21">
        <v>0.23616104056983586</v>
      </c>
      <c r="V124" s="22">
        <v>3229000</v>
      </c>
      <c r="W124" s="22">
        <v>762564</v>
      </c>
    </row>
    <row r="125" spans="1:23" ht="42.75" customHeight="1" x14ac:dyDescent="0.2">
      <c r="A125" s="10"/>
      <c r="B125" s="62" t="s">
        <v>30</v>
      </c>
      <c r="C125" s="62"/>
      <c r="D125" s="62"/>
      <c r="E125" s="62"/>
      <c r="F125" s="62"/>
      <c r="G125" s="62"/>
      <c r="H125" s="62"/>
      <c r="I125" s="62"/>
      <c r="J125" s="62"/>
      <c r="K125" s="63"/>
      <c r="L125" s="26">
        <v>800</v>
      </c>
      <c r="M125" s="23">
        <v>1</v>
      </c>
      <c r="N125" s="23">
        <v>6</v>
      </c>
      <c r="O125" s="25" t="s">
        <v>29</v>
      </c>
      <c r="P125" s="24" t="s">
        <v>28</v>
      </c>
      <c r="Q125" s="23">
        <v>0</v>
      </c>
      <c r="R125" s="52">
        <f t="shared" si="2"/>
        <v>975</v>
      </c>
      <c r="S125" s="52">
        <f t="shared" si="3"/>
        <v>230.29499999999999</v>
      </c>
      <c r="T125" s="21">
        <v>0.23619999999999999</v>
      </c>
      <c r="V125" s="22">
        <v>975000</v>
      </c>
      <c r="W125" s="22">
        <v>230295</v>
      </c>
    </row>
    <row r="126" spans="1:23" ht="32.25" customHeight="1" x14ac:dyDescent="0.2">
      <c r="A126" s="10"/>
      <c r="B126" s="62" t="s">
        <v>79</v>
      </c>
      <c r="C126" s="62"/>
      <c r="D126" s="62"/>
      <c r="E126" s="62"/>
      <c r="F126" s="62"/>
      <c r="G126" s="62"/>
      <c r="H126" s="62"/>
      <c r="I126" s="62"/>
      <c r="J126" s="62"/>
      <c r="K126" s="63"/>
      <c r="L126" s="26">
        <v>800</v>
      </c>
      <c r="M126" s="23">
        <v>1</v>
      </c>
      <c r="N126" s="23">
        <v>6</v>
      </c>
      <c r="O126" s="25" t="s">
        <v>97</v>
      </c>
      <c r="P126" s="24" t="s">
        <v>77</v>
      </c>
      <c r="Q126" s="23">
        <v>0</v>
      </c>
      <c r="R126" s="52">
        <f t="shared" si="2"/>
        <v>581</v>
      </c>
      <c r="S126" s="52">
        <f t="shared" si="3"/>
        <v>76.102399999999989</v>
      </c>
      <c r="T126" s="21">
        <v>0.13098519793459551</v>
      </c>
      <c r="V126" s="22">
        <v>581000</v>
      </c>
      <c r="W126" s="22">
        <v>76102.399999999994</v>
      </c>
    </row>
    <row r="127" spans="1:23" ht="18.75" customHeight="1" x14ac:dyDescent="0.2">
      <c r="A127" s="10"/>
      <c r="B127" s="62" t="s">
        <v>6</v>
      </c>
      <c r="C127" s="62"/>
      <c r="D127" s="62"/>
      <c r="E127" s="62"/>
      <c r="F127" s="62"/>
      <c r="G127" s="62"/>
      <c r="H127" s="62"/>
      <c r="I127" s="62"/>
      <c r="J127" s="62"/>
      <c r="K127" s="63"/>
      <c r="L127" s="26">
        <v>800</v>
      </c>
      <c r="M127" s="23">
        <v>1</v>
      </c>
      <c r="N127" s="23">
        <v>6</v>
      </c>
      <c r="O127" s="25" t="s">
        <v>97</v>
      </c>
      <c r="P127" s="24" t="s">
        <v>5</v>
      </c>
      <c r="Q127" s="23">
        <v>0</v>
      </c>
      <c r="R127" s="52">
        <f t="shared" si="2"/>
        <v>163.80000000000001</v>
      </c>
      <c r="S127" s="52">
        <f t="shared" si="3"/>
        <v>37</v>
      </c>
      <c r="T127" s="21">
        <v>0.22588522588522589</v>
      </c>
      <c r="V127" s="22">
        <v>163800</v>
      </c>
      <c r="W127" s="22">
        <v>37000</v>
      </c>
    </row>
    <row r="128" spans="1:23" ht="21.75" customHeight="1" x14ac:dyDescent="0.2">
      <c r="A128" s="10"/>
      <c r="B128" s="62" t="s">
        <v>102</v>
      </c>
      <c r="C128" s="62"/>
      <c r="D128" s="62"/>
      <c r="E128" s="62"/>
      <c r="F128" s="62"/>
      <c r="G128" s="62"/>
      <c r="H128" s="62"/>
      <c r="I128" s="62"/>
      <c r="J128" s="62"/>
      <c r="K128" s="63"/>
      <c r="L128" s="26">
        <v>800</v>
      </c>
      <c r="M128" s="23">
        <v>1</v>
      </c>
      <c r="N128" s="23">
        <v>6</v>
      </c>
      <c r="O128" s="25" t="s">
        <v>97</v>
      </c>
      <c r="P128" s="24" t="s">
        <v>101</v>
      </c>
      <c r="Q128" s="23">
        <v>0</v>
      </c>
      <c r="R128" s="52">
        <f t="shared" si="2"/>
        <v>3</v>
      </c>
      <c r="S128" s="52">
        <f t="shared" si="3"/>
        <v>3.7999999999999999E-2</v>
      </c>
      <c r="T128" s="21">
        <v>1.2666666666666666E-2</v>
      </c>
      <c r="V128" s="22">
        <v>3000</v>
      </c>
      <c r="W128" s="22">
        <v>38</v>
      </c>
    </row>
    <row r="129" spans="1:23" ht="18.75" customHeight="1" x14ac:dyDescent="0.2">
      <c r="A129" s="10"/>
      <c r="B129" s="62" t="s">
        <v>100</v>
      </c>
      <c r="C129" s="62"/>
      <c r="D129" s="62"/>
      <c r="E129" s="62"/>
      <c r="F129" s="62"/>
      <c r="G129" s="62"/>
      <c r="H129" s="62"/>
      <c r="I129" s="62"/>
      <c r="J129" s="62"/>
      <c r="K129" s="63"/>
      <c r="L129" s="26">
        <v>800</v>
      </c>
      <c r="M129" s="23">
        <v>1</v>
      </c>
      <c r="N129" s="23">
        <v>6</v>
      </c>
      <c r="O129" s="25" t="s">
        <v>97</v>
      </c>
      <c r="P129" s="24" t="s">
        <v>99</v>
      </c>
      <c r="Q129" s="23">
        <v>0</v>
      </c>
      <c r="R129" s="52">
        <f t="shared" si="2"/>
        <v>3</v>
      </c>
      <c r="S129" s="52">
        <f t="shared" si="3"/>
        <v>0.29399999999999998</v>
      </c>
      <c r="T129" s="21">
        <v>9.8000000000000004E-2</v>
      </c>
      <c r="V129" s="22">
        <v>3000</v>
      </c>
      <c r="W129" s="22">
        <v>294</v>
      </c>
    </row>
    <row r="130" spans="1:23" ht="18.75" customHeight="1" x14ac:dyDescent="0.2">
      <c r="A130" s="10"/>
      <c r="B130" s="62" t="s">
        <v>98</v>
      </c>
      <c r="C130" s="62"/>
      <c r="D130" s="62"/>
      <c r="E130" s="62"/>
      <c r="F130" s="62"/>
      <c r="G130" s="62"/>
      <c r="H130" s="62"/>
      <c r="I130" s="62"/>
      <c r="J130" s="62"/>
      <c r="K130" s="63"/>
      <c r="L130" s="26">
        <v>800</v>
      </c>
      <c r="M130" s="23">
        <v>1</v>
      </c>
      <c r="N130" s="23">
        <v>6</v>
      </c>
      <c r="O130" s="25" t="s">
        <v>97</v>
      </c>
      <c r="P130" s="24" t="s">
        <v>96</v>
      </c>
      <c r="Q130" s="23">
        <v>0</v>
      </c>
      <c r="R130" s="52">
        <f t="shared" si="2"/>
        <v>2</v>
      </c>
      <c r="S130" s="52">
        <f t="shared" si="3"/>
        <v>0.23300000000000001</v>
      </c>
      <c r="T130" s="21">
        <v>0.11650000000000001</v>
      </c>
      <c r="V130" s="22">
        <v>2000</v>
      </c>
      <c r="W130" s="22">
        <v>233</v>
      </c>
    </row>
    <row r="131" spans="1:23" ht="18.75" customHeight="1" x14ac:dyDescent="0.2">
      <c r="A131" s="10"/>
      <c r="B131" s="62" t="s">
        <v>107</v>
      </c>
      <c r="C131" s="62"/>
      <c r="D131" s="62"/>
      <c r="E131" s="62"/>
      <c r="F131" s="62"/>
      <c r="G131" s="62"/>
      <c r="H131" s="62"/>
      <c r="I131" s="62"/>
      <c r="J131" s="62"/>
      <c r="K131" s="63"/>
      <c r="L131" s="26">
        <v>900</v>
      </c>
      <c r="M131" s="23">
        <v>0</v>
      </c>
      <c r="N131" s="23">
        <v>0</v>
      </c>
      <c r="O131" s="25">
        <v>0</v>
      </c>
      <c r="P131" s="24">
        <v>0</v>
      </c>
      <c r="Q131" s="23">
        <v>0</v>
      </c>
      <c r="R131" s="52">
        <f t="shared" si="2"/>
        <v>73117.34090000001</v>
      </c>
      <c r="S131" s="52">
        <f t="shared" si="3"/>
        <v>10606.63125</v>
      </c>
      <c r="T131" s="21">
        <v>0.14506314260670822</v>
      </c>
      <c r="V131" s="22">
        <v>73117340.900000006</v>
      </c>
      <c r="W131" s="22">
        <v>10606631.25</v>
      </c>
    </row>
    <row r="132" spans="1:23" ht="18.75" customHeight="1" x14ac:dyDescent="0.2">
      <c r="A132" s="10"/>
      <c r="B132" s="62" t="s">
        <v>106</v>
      </c>
      <c r="C132" s="62"/>
      <c r="D132" s="62"/>
      <c r="E132" s="62"/>
      <c r="F132" s="62"/>
      <c r="G132" s="62"/>
      <c r="H132" s="62"/>
      <c r="I132" s="62"/>
      <c r="J132" s="62"/>
      <c r="K132" s="63"/>
      <c r="L132" s="26">
        <v>900</v>
      </c>
      <c r="M132" s="23">
        <v>1</v>
      </c>
      <c r="N132" s="23">
        <v>0</v>
      </c>
      <c r="O132" s="25">
        <v>0</v>
      </c>
      <c r="P132" s="24">
        <v>0</v>
      </c>
      <c r="Q132" s="23">
        <v>0</v>
      </c>
      <c r="R132" s="52">
        <f t="shared" si="2"/>
        <v>18356.36</v>
      </c>
      <c r="S132" s="52">
        <f t="shared" si="3"/>
        <v>4429.28388</v>
      </c>
      <c r="T132" s="21">
        <v>0.2412942369838029</v>
      </c>
      <c r="V132" s="22">
        <v>18356360</v>
      </c>
      <c r="W132" s="22">
        <v>4429283.88</v>
      </c>
    </row>
    <row r="133" spans="1:23" ht="32.25" customHeight="1" x14ac:dyDescent="0.2">
      <c r="A133" s="10"/>
      <c r="B133" s="62" t="s">
        <v>105</v>
      </c>
      <c r="C133" s="62"/>
      <c r="D133" s="62"/>
      <c r="E133" s="62"/>
      <c r="F133" s="62"/>
      <c r="G133" s="62"/>
      <c r="H133" s="62"/>
      <c r="I133" s="62"/>
      <c r="J133" s="62"/>
      <c r="K133" s="63"/>
      <c r="L133" s="26">
        <v>900</v>
      </c>
      <c r="M133" s="23">
        <v>1</v>
      </c>
      <c r="N133" s="23">
        <v>2</v>
      </c>
      <c r="O133" s="25">
        <v>0</v>
      </c>
      <c r="P133" s="24">
        <v>0</v>
      </c>
      <c r="Q133" s="23">
        <v>0</v>
      </c>
      <c r="R133" s="52">
        <f t="shared" si="2"/>
        <v>1331</v>
      </c>
      <c r="S133" s="52">
        <f t="shared" si="3"/>
        <v>250.90600000000001</v>
      </c>
      <c r="T133" s="21">
        <v>0.18850939143501128</v>
      </c>
      <c r="V133" s="22">
        <v>1331000</v>
      </c>
      <c r="W133" s="22">
        <v>250906</v>
      </c>
    </row>
    <row r="134" spans="1:23" ht="21.75" customHeight="1" x14ac:dyDescent="0.2">
      <c r="A134" s="10"/>
      <c r="B134" s="62" t="s">
        <v>32</v>
      </c>
      <c r="C134" s="62"/>
      <c r="D134" s="62"/>
      <c r="E134" s="62"/>
      <c r="F134" s="62"/>
      <c r="G134" s="62"/>
      <c r="H134" s="62"/>
      <c r="I134" s="62"/>
      <c r="J134" s="62"/>
      <c r="K134" s="63"/>
      <c r="L134" s="26">
        <v>900</v>
      </c>
      <c r="M134" s="23">
        <v>1</v>
      </c>
      <c r="N134" s="23">
        <v>2</v>
      </c>
      <c r="O134" s="25" t="s">
        <v>104</v>
      </c>
      <c r="P134" s="24" t="s">
        <v>31</v>
      </c>
      <c r="Q134" s="23">
        <v>0</v>
      </c>
      <c r="R134" s="52">
        <f t="shared" si="2"/>
        <v>1022</v>
      </c>
      <c r="S134" s="52">
        <f t="shared" si="3"/>
        <v>192.708</v>
      </c>
      <c r="T134" s="21">
        <v>0.18855968688845401</v>
      </c>
      <c r="V134" s="22">
        <v>1022000</v>
      </c>
      <c r="W134" s="22">
        <v>192708</v>
      </c>
    </row>
    <row r="135" spans="1:23" ht="42.75" customHeight="1" x14ac:dyDescent="0.2">
      <c r="A135" s="10"/>
      <c r="B135" s="62" t="s">
        <v>30</v>
      </c>
      <c r="C135" s="62"/>
      <c r="D135" s="62"/>
      <c r="E135" s="62"/>
      <c r="F135" s="62"/>
      <c r="G135" s="62"/>
      <c r="H135" s="62"/>
      <c r="I135" s="62"/>
      <c r="J135" s="62"/>
      <c r="K135" s="63"/>
      <c r="L135" s="26">
        <v>900</v>
      </c>
      <c r="M135" s="23">
        <v>1</v>
      </c>
      <c r="N135" s="23">
        <v>2</v>
      </c>
      <c r="O135" s="25" t="s">
        <v>104</v>
      </c>
      <c r="P135" s="24" t="s">
        <v>28</v>
      </c>
      <c r="Q135" s="23">
        <v>0</v>
      </c>
      <c r="R135" s="52">
        <f t="shared" ref="R135:R198" si="4">V135/1000</f>
        <v>309</v>
      </c>
      <c r="S135" s="52">
        <f t="shared" ref="S135:S198" si="5">W135/1000</f>
        <v>58.198</v>
      </c>
      <c r="T135" s="21">
        <v>0.1883430420711974</v>
      </c>
      <c r="V135" s="22">
        <v>309000</v>
      </c>
      <c r="W135" s="22">
        <v>58198</v>
      </c>
    </row>
    <row r="136" spans="1:23" ht="53.25" customHeight="1" x14ac:dyDescent="0.2">
      <c r="A136" s="10"/>
      <c r="B136" s="62" t="s">
        <v>103</v>
      </c>
      <c r="C136" s="62"/>
      <c r="D136" s="62"/>
      <c r="E136" s="62"/>
      <c r="F136" s="62"/>
      <c r="G136" s="62"/>
      <c r="H136" s="62"/>
      <c r="I136" s="62"/>
      <c r="J136" s="62"/>
      <c r="K136" s="63"/>
      <c r="L136" s="26">
        <v>900</v>
      </c>
      <c r="M136" s="23">
        <v>1</v>
      </c>
      <c r="N136" s="23">
        <v>4</v>
      </c>
      <c r="O136" s="25">
        <v>0</v>
      </c>
      <c r="P136" s="24">
        <v>0</v>
      </c>
      <c r="Q136" s="23">
        <v>0</v>
      </c>
      <c r="R136" s="52">
        <f t="shared" si="4"/>
        <v>16174.66</v>
      </c>
      <c r="S136" s="52">
        <f t="shared" si="5"/>
        <v>4085.8248799999997</v>
      </c>
      <c r="T136" s="21">
        <v>0.25260653887005968</v>
      </c>
      <c r="V136" s="22">
        <v>16174660</v>
      </c>
      <c r="W136" s="22">
        <v>4085824.88</v>
      </c>
    </row>
    <row r="137" spans="1:23" ht="21.75" customHeight="1" x14ac:dyDescent="0.2">
      <c r="A137" s="10"/>
      <c r="B137" s="62" t="s">
        <v>32</v>
      </c>
      <c r="C137" s="62"/>
      <c r="D137" s="62"/>
      <c r="E137" s="62"/>
      <c r="F137" s="62"/>
      <c r="G137" s="62"/>
      <c r="H137" s="62"/>
      <c r="I137" s="62"/>
      <c r="J137" s="62"/>
      <c r="K137" s="63"/>
      <c r="L137" s="26">
        <v>900</v>
      </c>
      <c r="M137" s="23">
        <v>1</v>
      </c>
      <c r="N137" s="23">
        <v>4</v>
      </c>
      <c r="O137" s="25" t="s">
        <v>29</v>
      </c>
      <c r="P137" s="24" t="s">
        <v>31</v>
      </c>
      <c r="Q137" s="23">
        <v>0</v>
      </c>
      <c r="R137" s="52">
        <f t="shared" si="4"/>
        <v>8966</v>
      </c>
      <c r="S137" s="52">
        <f t="shared" si="5"/>
        <v>2040.6479999999999</v>
      </c>
      <c r="T137" s="21">
        <v>0.22759848315859915</v>
      </c>
      <c r="V137" s="22">
        <v>8966000</v>
      </c>
      <c r="W137" s="22">
        <v>2040648</v>
      </c>
    </row>
    <row r="138" spans="1:23" ht="42.75" customHeight="1" x14ac:dyDescent="0.2">
      <c r="A138" s="10"/>
      <c r="B138" s="62" t="s">
        <v>30</v>
      </c>
      <c r="C138" s="62"/>
      <c r="D138" s="62"/>
      <c r="E138" s="62"/>
      <c r="F138" s="62"/>
      <c r="G138" s="62"/>
      <c r="H138" s="62"/>
      <c r="I138" s="62"/>
      <c r="J138" s="62"/>
      <c r="K138" s="63"/>
      <c r="L138" s="26">
        <v>900</v>
      </c>
      <c r="M138" s="23">
        <v>1</v>
      </c>
      <c r="N138" s="23">
        <v>4</v>
      </c>
      <c r="O138" s="25" t="s">
        <v>29</v>
      </c>
      <c r="P138" s="24" t="s">
        <v>28</v>
      </c>
      <c r="Q138" s="23">
        <v>0</v>
      </c>
      <c r="R138" s="52">
        <f t="shared" si="4"/>
        <v>2708</v>
      </c>
      <c r="S138" s="52">
        <f t="shared" si="5"/>
        <v>610.923</v>
      </c>
      <c r="T138" s="21">
        <v>0.22559933530280649</v>
      </c>
      <c r="V138" s="22">
        <v>2708000</v>
      </c>
      <c r="W138" s="22">
        <v>610923</v>
      </c>
    </row>
    <row r="139" spans="1:23" ht="32.25" customHeight="1" x14ac:dyDescent="0.2">
      <c r="A139" s="10"/>
      <c r="B139" s="62" t="s">
        <v>79</v>
      </c>
      <c r="C139" s="62"/>
      <c r="D139" s="62"/>
      <c r="E139" s="62"/>
      <c r="F139" s="62"/>
      <c r="G139" s="62"/>
      <c r="H139" s="62"/>
      <c r="I139" s="62"/>
      <c r="J139" s="62"/>
      <c r="K139" s="63"/>
      <c r="L139" s="26">
        <v>900</v>
      </c>
      <c r="M139" s="23">
        <v>1</v>
      </c>
      <c r="N139" s="23">
        <v>4</v>
      </c>
      <c r="O139" s="25" t="s">
        <v>97</v>
      </c>
      <c r="P139" s="24" t="s">
        <v>77</v>
      </c>
      <c r="Q139" s="23">
        <v>0</v>
      </c>
      <c r="R139" s="52">
        <f t="shared" si="4"/>
        <v>627.66999999999996</v>
      </c>
      <c r="S139" s="52">
        <f t="shared" si="5"/>
        <v>81.772880000000001</v>
      </c>
      <c r="T139" s="21">
        <v>0.13028005161948158</v>
      </c>
      <c r="V139" s="22">
        <v>627670</v>
      </c>
      <c r="W139" s="22">
        <v>81772.88</v>
      </c>
    </row>
    <row r="140" spans="1:23" ht="18.75" customHeight="1" x14ac:dyDescent="0.2">
      <c r="A140" s="10"/>
      <c r="B140" s="62" t="s">
        <v>6</v>
      </c>
      <c r="C140" s="62"/>
      <c r="D140" s="62"/>
      <c r="E140" s="62"/>
      <c r="F140" s="62"/>
      <c r="G140" s="62"/>
      <c r="H140" s="62"/>
      <c r="I140" s="62"/>
      <c r="J140" s="62"/>
      <c r="K140" s="63"/>
      <c r="L140" s="26">
        <v>900</v>
      </c>
      <c r="M140" s="23">
        <v>1</v>
      </c>
      <c r="N140" s="23">
        <v>4</v>
      </c>
      <c r="O140" s="25" t="s">
        <v>97</v>
      </c>
      <c r="P140" s="24" t="s">
        <v>5</v>
      </c>
      <c r="Q140" s="23">
        <v>0</v>
      </c>
      <c r="R140" s="52">
        <f t="shared" si="4"/>
        <v>3359.99</v>
      </c>
      <c r="S140" s="52">
        <f t="shared" si="5"/>
        <v>1039.3399999999999</v>
      </c>
      <c r="T140" s="21">
        <v>0.3093283015723261</v>
      </c>
      <c r="V140" s="22">
        <v>3359990</v>
      </c>
      <c r="W140" s="22">
        <v>1039340</v>
      </c>
    </row>
    <row r="141" spans="1:23" ht="21.75" customHeight="1" x14ac:dyDescent="0.2">
      <c r="A141" s="10"/>
      <c r="B141" s="62" t="s">
        <v>102</v>
      </c>
      <c r="C141" s="62"/>
      <c r="D141" s="62"/>
      <c r="E141" s="62"/>
      <c r="F141" s="62"/>
      <c r="G141" s="62"/>
      <c r="H141" s="62"/>
      <c r="I141" s="62"/>
      <c r="J141" s="62"/>
      <c r="K141" s="63"/>
      <c r="L141" s="26">
        <v>900</v>
      </c>
      <c r="M141" s="23">
        <v>1</v>
      </c>
      <c r="N141" s="23">
        <v>4</v>
      </c>
      <c r="O141" s="25" t="s">
        <v>97</v>
      </c>
      <c r="P141" s="24" t="s">
        <v>101</v>
      </c>
      <c r="Q141" s="23">
        <v>0</v>
      </c>
      <c r="R141" s="52">
        <f t="shared" si="4"/>
        <v>357</v>
      </c>
      <c r="S141" s="52">
        <f t="shared" si="5"/>
        <v>301.565</v>
      </c>
      <c r="T141" s="21">
        <v>0.84471988795518205</v>
      </c>
      <c r="V141" s="22">
        <v>357000</v>
      </c>
      <c r="W141" s="22">
        <v>301565</v>
      </c>
    </row>
    <row r="142" spans="1:23" ht="18.75" customHeight="1" x14ac:dyDescent="0.2">
      <c r="A142" s="10"/>
      <c r="B142" s="62" t="s">
        <v>100</v>
      </c>
      <c r="C142" s="62"/>
      <c r="D142" s="62"/>
      <c r="E142" s="62"/>
      <c r="F142" s="62"/>
      <c r="G142" s="62"/>
      <c r="H142" s="62"/>
      <c r="I142" s="62"/>
      <c r="J142" s="62"/>
      <c r="K142" s="63"/>
      <c r="L142" s="26">
        <v>900</v>
      </c>
      <c r="M142" s="23">
        <v>1</v>
      </c>
      <c r="N142" s="23">
        <v>4</v>
      </c>
      <c r="O142" s="25" t="s">
        <v>97</v>
      </c>
      <c r="P142" s="24" t="s">
        <v>99</v>
      </c>
      <c r="Q142" s="23">
        <v>0</v>
      </c>
      <c r="R142" s="52">
        <f t="shared" si="4"/>
        <v>27</v>
      </c>
      <c r="S142" s="52">
        <f t="shared" si="5"/>
        <v>9.3320000000000007</v>
      </c>
      <c r="T142" s="21">
        <v>0.34562962962962962</v>
      </c>
      <c r="V142" s="22">
        <v>27000</v>
      </c>
      <c r="W142" s="22">
        <v>9332</v>
      </c>
    </row>
    <row r="143" spans="1:23" ht="18.75" customHeight="1" x14ac:dyDescent="0.2">
      <c r="A143" s="10"/>
      <c r="B143" s="62" t="s">
        <v>98</v>
      </c>
      <c r="C143" s="62"/>
      <c r="D143" s="62"/>
      <c r="E143" s="62"/>
      <c r="F143" s="62"/>
      <c r="G143" s="62"/>
      <c r="H143" s="62"/>
      <c r="I143" s="62"/>
      <c r="J143" s="62"/>
      <c r="K143" s="63"/>
      <c r="L143" s="26">
        <v>900</v>
      </c>
      <c r="M143" s="23">
        <v>1</v>
      </c>
      <c r="N143" s="23">
        <v>4</v>
      </c>
      <c r="O143" s="25" t="s">
        <v>97</v>
      </c>
      <c r="P143" s="24" t="s">
        <v>96</v>
      </c>
      <c r="Q143" s="23">
        <v>0</v>
      </c>
      <c r="R143" s="52">
        <f t="shared" si="4"/>
        <v>129</v>
      </c>
      <c r="S143" s="52">
        <f t="shared" si="5"/>
        <v>2.2440000000000002</v>
      </c>
      <c r="T143" s="21">
        <v>1.7395348837209303E-2</v>
      </c>
      <c r="V143" s="22">
        <v>129000</v>
      </c>
      <c r="W143" s="22">
        <v>2244</v>
      </c>
    </row>
    <row r="144" spans="1:23" ht="18.75" customHeight="1" x14ac:dyDescent="0.2">
      <c r="A144" s="10"/>
      <c r="B144" s="62" t="s">
        <v>95</v>
      </c>
      <c r="C144" s="62"/>
      <c r="D144" s="62"/>
      <c r="E144" s="62"/>
      <c r="F144" s="62"/>
      <c r="G144" s="62"/>
      <c r="H144" s="62"/>
      <c r="I144" s="62"/>
      <c r="J144" s="62"/>
      <c r="K144" s="63"/>
      <c r="L144" s="26">
        <v>900</v>
      </c>
      <c r="M144" s="23">
        <v>1</v>
      </c>
      <c r="N144" s="23">
        <v>5</v>
      </c>
      <c r="O144" s="25">
        <v>0</v>
      </c>
      <c r="P144" s="24">
        <v>0</v>
      </c>
      <c r="Q144" s="23">
        <v>0</v>
      </c>
      <c r="R144" s="52">
        <f t="shared" si="4"/>
        <v>46.7</v>
      </c>
      <c r="S144" s="52">
        <f t="shared" si="5"/>
        <v>0</v>
      </c>
      <c r="T144" s="21">
        <v>0</v>
      </c>
      <c r="V144" s="22">
        <v>46700</v>
      </c>
      <c r="W144" s="22">
        <v>0</v>
      </c>
    </row>
    <row r="145" spans="1:23" ht="18.75" customHeight="1" x14ac:dyDescent="0.2">
      <c r="A145" s="10"/>
      <c r="B145" s="62" t="s">
        <v>6</v>
      </c>
      <c r="C145" s="62"/>
      <c r="D145" s="62"/>
      <c r="E145" s="62"/>
      <c r="F145" s="62"/>
      <c r="G145" s="62"/>
      <c r="H145" s="62"/>
      <c r="I145" s="62"/>
      <c r="J145" s="62"/>
      <c r="K145" s="63"/>
      <c r="L145" s="26">
        <v>900</v>
      </c>
      <c r="M145" s="23">
        <v>1</v>
      </c>
      <c r="N145" s="23">
        <v>5</v>
      </c>
      <c r="O145" s="25" t="s">
        <v>94</v>
      </c>
      <c r="P145" s="24" t="s">
        <v>5</v>
      </c>
      <c r="Q145" s="23">
        <v>0</v>
      </c>
      <c r="R145" s="52">
        <f t="shared" si="4"/>
        <v>46.7</v>
      </c>
      <c r="S145" s="52">
        <f t="shared" si="5"/>
        <v>0</v>
      </c>
      <c r="T145" s="21">
        <v>0</v>
      </c>
      <c r="V145" s="22">
        <v>46700</v>
      </c>
      <c r="W145" s="22">
        <v>0</v>
      </c>
    </row>
    <row r="146" spans="1:23" ht="18.75" customHeight="1" x14ac:dyDescent="0.2">
      <c r="A146" s="10"/>
      <c r="B146" s="62" t="s">
        <v>93</v>
      </c>
      <c r="C146" s="62"/>
      <c r="D146" s="62"/>
      <c r="E146" s="62"/>
      <c r="F146" s="62"/>
      <c r="G146" s="62"/>
      <c r="H146" s="62"/>
      <c r="I146" s="62"/>
      <c r="J146" s="62"/>
      <c r="K146" s="63"/>
      <c r="L146" s="26">
        <v>900</v>
      </c>
      <c r="M146" s="23">
        <v>1</v>
      </c>
      <c r="N146" s="23">
        <v>11</v>
      </c>
      <c r="O146" s="25">
        <v>0</v>
      </c>
      <c r="P146" s="24">
        <v>0</v>
      </c>
      <c r="Q146" s="23">
        <v>0</v>
      </c>
      <c r="R146" s="52">
        <f t="shared" si="4"/>
        <v>50</v>
      </c>
      <c r="S146" s="52">
        <f t="shared" si="5"/>
        <v>0</v>
      </c>
      <c r="T146" s="21">
        <v>0</v>
      </c>
      <c r="V146" s="22">
        <v>50000</v>
      </c>
      <c r="W146" s="22">
        <v>0</v>
      </c>
    </row>
    <row r="147" spans="1:23" ht="18.75" customHeight="1" x14ac:dyDescent="0.2">
      <c r="A147" s="10"/>
      <c r="B147" s="62" t="s">
        <v>92</v>
      </c>
      <c r="C147" s="62"/>
      <c r="D147" s="62"/>
      <c r="E147" s="62"/>
      <c r="F147" s="62"/>
      <c r="G147" s="62"/>
      <c r="H147" s="62"/>
      <c r="I147" s="62"/>
      <c r="J147" s="62"/>
      <c r="K147" s="63"/>
      <c r="L147" s="26">
        <v>900</v>
      </c>
      <c r="M147" s="23">
        <v>1</v>
      </c>
      <c r="N147" s="23">
        <v>11</v>
      </c>
      <c r="O147" s="25" t="s">
        <v>91</v>
      </c>
      <c r="P147" s="24" t="s">
        <v>90</v>
      </c>
      <c r="Q147" s="23">
        <v>0</v>
      </c>
      <c r="R147" s="52">
        <f t="shared" si="4"/>
        <v>50</v>
      </c>
      <c r="S147" s="52">
        <f t="shared" si="5"/>
        <v>0</v>
      </c>
      <c r="T147" s="21">
        <v>0</v>
      </c>
      <c r="V147" s="22">
        <v>50000</v>
      </c>
      <c r="W147" s="22">
        <v>0</v>
      </c>
    </row>
    <row r="148" spans="1:23" ht="18.75" customHeight="1" x14ac:dyDescent="0.2">
      <c r="A148" s="10"/>
      <c r="B148" s="62" t="s">
        <v>89</v>
      </c>
      <c r="C148" s="62"/>
      <c r="D148" s="62"/>
      <c r="E148" s="62"/>
      <c r="F148" s="62"/>
      <c r="G148" s="62"/>
      <c r="H148" s="62"/>
      <c r="I148" s="62"/>
      <c r="J148" s="62"/>
      <c r="K148" s="63"/>
      <c r="L148" s="26">
        <v>900</v>
      </c>
      <c r="M148" s="23">
        <v>1</v>
      </c>
      <c r="N148" s="23">
        <v>13</v>
      </c>
      <c r="O148" s="25">
        <v>0</v>
      </c>
      <c r="P148" s="24">
        <v>0</v>
      </c>
      <c r="Q148" s="23">
        <v>0</v>
      </c>
      <c r="R148" s="52">
        <f t="shared" si="4"/>
        <v>754</v>
      </c>
      <c r="S148" s="52">
        <f t="shared" si="5"/>
        <v>92.552999999999997</v>
      </c>
      <c r="T148" s="21">
        <v>0.12274933687002652</v>
      </c>
      <c r="V148" s="22">
        <v>754000</v>
      </c>
      <c r="W148" s="22">
        <v>92553</v>
      </c>
    </row>
    <row r="149" spans="1:23" ht="21.75" customHeight="1" x14ac:dyDescent="0.2">
      <c r="A149" s="10"/>
      <c r="B149" s="62" t="s">
        <v>88</v>
      </c>
      <c r="C149" s="62"/>
      <c r="D149" s="62"/>
      <c r="E149" s="62"/>
      <c r="F149" s="62"/>
      <c r="G149" s="62"/>
      <c r="H149" s="62"/>
      <c r="I149" s="62"/>
      <c r="J149" s="62"/>
      <c r="K149" s="63"/>
      <c r="L149" s="26">
        <v>900</v>
      </c>
      <c r="M149" s="23">
        <v>1</v>
      </c>
      <c r="N149" s="23">
        <v>13</v>
      </c>
      <c r="O149" s="25" t="s">
        <v>87</v>
      </c>
      <c r="P149" s="24">
        <v>0</v>
      </c>
      <c r="Q149" s="23">
        <v>0</v>
      </c>
      <c r="R149" s="52">
        <f t="shared" si="4"/>
        <v>551.1</v>
      </c>
      <c r="S149" s="52">
        <f t="shared" si="5"/>
        <v>92.552999999999997</v>
      </c>
      <c r="T149" s="21">
        <v>0.16794229722373435</v>
      </c>
      <c r="V149" s="22">
        <v>551100</v>
      </c>
      <c r="W149" s="22">
        <v>92553</v>
      </c>
    </row>
    <row r="150" spans="1:23" ht="21.75" customHeight="1" x14ac:dyDescent="0.2">
      <c r="A150" s="10"/>
      <c r="B150" s="62" t="s">
        <v>32</v>
      </c>
      <c r="C150" s="62"/>
      <c r="D150" s="62"/>
      <c r="E150" s="62"/>
      <c r="F150" s="62"/>
      <c r="G150" s="62"/>
      <c r="H150" s="62"/>
      <c r="I150" s="62"/>
      <c r="J150" s="62"/>
      <c r="K150" s="63"/>
      <c r="L150" s="26">
        <v>900</v>
      </c>
      <c r="M150" s="23">
        <v>1</v>
      </c>
      <c r="N150" s="23">
        <v>13</v>
      </c>
      <c r="O150" s="25" t="s">
        <v>87</v>
      </c>
      <c r="P150" s="24" t="s">
        <v>31</v>
      </c>
      <c r="Q150" s="23">
        <v>0</v>
      </c>
      <c r="R150" s="52">
        <f t="shared" si="4"/>
        <v>337</v>
      </c>
      <c r="S150" s="52">
        <f t="shared" si="5"/>
        <v>71.084999999999994</v>
      </c>
      <c r="T150" s="21">
        <v>0.21093471810089021</v>
      </c>
      <c r="V150" s="22">
        <v>337000</v>
      </c>
      <c r="W150" s="22">
        <v>71085</v>
      </c>
    </row>
    <row r="151" spans="1:23" ht="32.25" customHeight="1" x14ac:dyDescent="0.2">
      <c r="A151" s="10"/>
      <c r="B151" s="62" t="s">
        <v>37</v>
      </c>
      <c r="C151" s="62"/>
      <c r="D151" s="62"/>
      <c r="E151" s="62"/>
      <c r="F151" s="62"/>
      <c r="G151" s="62"/>
      <c r="H151" s="62"/>
      <c r="I151" s="62"/>
      <c r="J151" s="62"/>
      <c r="K151" s="63"/>
      <c r="L151" s="26">
        <v>900</v>
      </c>
      <c r="M151" s="23">
        <v>1</v>
      </c>
      <c r="N151" s="23">
        <v>13</v>
      </c>
      <c r="O151" s="25" t="s">
        <v>87</v>
      </c>
      <c r="P151" s="24" t="s">
        <v>36</v>
      </c>
      <c r="Q151" s="23">
        <v>0</v>
      </c>
      <c r="R151" s="52">
        <f t="shared" si="4"/>
        <v>32</v>
      </c>
      <c r="S151" s="52">
        <f t="shared" si="5"/>
        <v>0</v>
      </c>
      <c r="T151" s="21">
        <v>0</v>
      </c>
      <c r="V151" s="22">
        <v>32000</v>
      </c>
      <c r="W151" s="22">
        <v>0</v>
      </c>
    </row>
    <row r="152" spans="1:23" ht="42.75" customHeight="1" x14ac:dyDescent="0.2">
      <c r="A152" s="10"/>
      <c r="B152" s="62" t="s">
        <v>30</v>
      </c>
      <c r="C152" s="62"/>
      <c r="D152" s="62"/>
      <c r="E152" s="62"/>
      <c r="F152" s="62"/>
      <c r="G152" s="62"/>
      <c r="H152" s="62"/>
      <c r="I152" s="62"/>
      <c r="J152" s="62"/>
      <c r="K152" s="63"/>
      <c r="L152" s="26">
        <v>900</v>
      </c>
      <c r="M152" s="23">
        <v>1</v>
      </c>
      <c r="N152" s="23">
        <v>13</v>
      </c>
      <c r="O152" s="25" t="s">
        <v>87</v>
      </c>
      <c r="P152" s="24" t="s">
        <v>28</v>
      </c>
      <c r="Q152" s="23">
        <v>0</v>
      </c>
      <c r="R152" s="52">
        <f t="shared" si="4"/>
        <v>102</v>
      </c>
      <c r="S152" s="52">
        <f t="shared" si="5"/>
        <v>21.468</v>
      </c>
      <c r="T152" s="21">
        <v>0.21047058823529413</v>
      </c>
      <c r="V152" s="22">
        <v>102000</v>
      </c>
      <c r="W152" s="22">
        <v>21468</v>
      </c>
    </row>
    <row r="153" spans="1:23" ht="32.25" customHeight="1" x14ac:dyDescent="0.2">
      <c r="A153" s="10"/>
      <c r="B153" s="62" t="s">
        <v>79</v>
      </c>
      <c r="C153" s="62"/>
      <c r="D153" s="62"/>
      <c r="E153" s="62"/>
      <c r="F153" s="62"/>
      <c r="G153" s="62"/>
      <c r="H153" s="62"/>
      <c r="I153" s="62"/>
      <c r="J153" s="62"/>
      <c r="K153" s="63"/>
      <c r="L153" s="26">
        <v>900</v>
      </c>
      <c r="M153" s="23">
        <v>1</v>
      </c>
      <c r="N153" s="23">
        <v>13</v>
      </c>
      <c r="O153" s="25" t="s">
        <v>87</v>
      </c>
      <c r="P153" s="24" t="s">
        <v>77</v>
      </c>
      <c r="Q153" s="23">
        <v>0</v>
      </c>
      <c r="R153" s="52">
        <f t="shared" si="4"/>
        <v>25</v>
      </c>
      <c r="S153" s="52">
        <f t="shared" si="5"/>
        <v>0</v>
      </c>
      <c r="T153" s="21">
        <v>0</v>
      </c>
      <c r="V153" s="22">
        <v>25000</v>
      </c>
      <c r="W153" s="22">
        <v>0</v>
      </c>
    </row>
    <row r="154" spans="1:23" ht="18.75" customHeight="1" x14ac:dyDescent="0.2">
      <c r="A154" s="10"/>
      <c r="B154" s="62" t="s">
        <v>6</v>
      </c>
      <c r="C154" s="62"/>
      <c r="D154" s="62"/>
      <c r="E154" s="62"/>
      <c r="F154" s="62"/>
      <c r="G154" s="62"/>
      <c r="H154" s="62"/>
      <c r="I154" s="62"/>
      <c r="J154" s="62"/>
      <c r="K154" s="63"/>
      <c r="L154" s="26">
        <v>900</v>
      </c>
      <c r="M154" s="23">
        <v>1</v>
      </c>
      <c r="N154" s="23">
        <v>13</v>
      </c>
      <c r="O154" s="25" t="s">
        <v>87</v>
      </c>
      <c r="P154" s="24" t="s">
        <v>5</v>
      </c>
      <c r="Q154" s="23">
        <v>0</v>
      </c>
      <c r="R154" s="52">
        <f t="shared" si="4"/>
        <v>55.1</v>
      </c>
      <c r="S154" s="52">
        <f t="shared" si="5"/>
        <v>0</v>
      </c>
      <c r="T154" s="21">
        <v>0</v>
      </c>
      <c r="V154" s="22">
        <v>55100</v>
      </c>
      <c r="W154" s="22">
        <v>0</v>
      </c>
    </row>
    <row r="155" spans="1:23" ht="18.75" customHeight="1" x14ac:dyDescent="0.2">
      <c r="A155" s="10"/>
      <c r="B155" s="62" t="s">
        <v>6</v>
      </c>
      <c r="C155" s="62"/>
      <c r="D155" s="62"/>
      <c r="E155" s="62"/>
      <c r="F155" s="62"/>
      <c r="G155" s="62"/>
      <c r="H155" s="62"/>
      <c r="I155" s="62"/>
      <c r="J155" s="62"/>
      <c r="K155" s="63"/>
      <c r="L155" s="26">
        <v>900</v>
      </c>
      <c r="M155" s="23">
        <v>1</v>
      </c>
      <c r="N155" s="23">
        <v>13</v>
      </c>
      <c r="O155" s="25" t="s">
        <v>86</v>
      </c>
      <c r="P155" s="24" t="s">
        <v>5</v>
      </c>
      <c r="Q155" s="23">
        <v>0</v>
      </c>
      <c r="R155" s="52">
        <f t="shared" si="4"/>
        <v>202.9</v>
      </c>
      <c r="S155" s="52">
        <f t="shared" si="5"/>
        <v>0</v>
      </c>
      <c r="T155" s="21">
        <v>0</v>
      </c>
      <c r="V155" s="22">
        <v>202900</v>
      </c>
      <c r="W155" s="22">
        <v>0</v>
      </c>
    </row>
    <row r="156" spans="1:23" ht="18.75" customHeight="1" x14ac:dyDescent="0.2">
      <c r="A156" s="10"/>
      <c r="B156" s="62" t="s">
        <v>85</v>
      </c>
      <c r="C156" s="62"/>
      <c r="D156" s="62"/>
      <c r="E156" s="62"/>
      <c r="F156" s="62"/>
      <c r="G156" s="62"/>
      <c r="H156" s="62"/>
      <c r="I156" s="62"/>
      <c r="J156" s="62"/>
      <c r="K156" s="63"/>
      <c r="L156" s="26">
        <v>900</v>
      </c>
      <c r="M156" s="23">
        <v>2</v>
      </c>
      <c r="N156" s="23">
        <v>0</v>
      </c>
      <c r="O156" s="25">
        <v>0</v>
      </c>
      <c r="P156" s="24">
        <v>0</v>
      </c>
      <c r="Q156" s="23">
        <v>0</v>
      </c>
      <c r="R156" s="52">
        <f t="shared" si="4"/>
        <v>1242.3</v>
      </c>
      <c r="S156" s="52">
        <f t="shared" si="5"/>
        <v>266.38299999999998</v>
      </c>
      <c r="T156" s="21">
        <v>0.21442727199549222</v>
      </c>
      <c r="V156" s="22">
        <v>1242300</v>
      </c>
      <c r="W156" s="22">
        <v>266383</v>
      </c>
    </row>
    <row r="157" spans="1:23" ht="21.75" customHeight="1" x14ac:dyDescent="0.2">
      <c r="A157" s="10"/>
      <c r="B157" s="62" t="s">
        <v>84</v>
      </c>
      <c r="C157" s="62"/>
      <c r="D157" s="62"/>
      <c r="E157" s="62"/>
      <c r="F157" s="62"/>
      <c r="G157" s="62"/>
      <c r="H157" s="62"/>
      <c r="I157" s="62"/>
      <c r="J157" s="62"/>
      <c r="K157" s="63"/>
      <c r="L157" s="26">
        <v>900</v>
      </c>
      <c r="M157" s="23">
        <v>2</v>
      </c>
      <c r="N157" s="23">
        <v>3</v>
      </c>
      <c r="O157" s="25">
        <v>0</v>
      </c>
      <c r="P157" s="24">
        <v>0</v>
      </c>
      <c r="Q157" s="23">
        <v>0</v>
      </c>
      <c r="R157" s="52">
        <f t="shared" si="4"/>
        <v>1242.3</v>
      </c>
      <c r="S157" s="52">
        <f t="shared" si="5"/>
        <v>266.38299999999998</v>
      </c>
      <c r="T157" s="21">
        <v>0.21442727199549222</v>
      </c>
      <c r="V157" s="22">
        <v>1242300</v>
      </c>
      <c r="W157" s="22">
        <v>266383</v>
      </c>
    </row>
    <row r="158" spans="1:23" ht="18.75" customHeight="1" x14ac:dyDescent="0.2">
      <c r="A158" s="10"/>
      <c r="B158" s="62" t="s">
        <v>54</v>
      </c>
      <c r="C158" s="62"/>
      <c r="D158" s="62"/>
      <c r="E158" s="62"/>
      <c r="F158" s="62"/>
      <c r="G158" s="62"/>
      <c r="H158" s="62"/>
      <c r="I158" s="62"/>
      <c r="J158" s="62"/>
      <c r="K158" s="63"/>
      <c r="L158" s="26">
        <v>900</v>
      </c>
      <c r="M158" s="23">
        <v>2</v>
      </c>
      <c r="N158" s="23">
        <v>3</v>
      </c>
      <c r="O158" s="25" t="s">
        <v>83</v>
      </c>
      <c r="P158" s="24" t="s">
        <v>53</v>
      </c>
      <c r="Q158" s="23">
        <v>0</v>
      </c>
      <c r="R158" s="52">
        <f t="shared" si="4"/>
        <v>926</v>
      </c>
      <c r="S158" s="52">
        <f t="shared" si="5"/>
        <v>204.595</v>
      </c>
      <c r="T158" s="21">
        <v>0.22094492440604752</v>
      </c>
      <c r="V158" s="22">
        <v>926000</v>
      </c>
      <c r="W158" s="22">
        <v>204595</v>
      </c>
    </row>
    <row r="159" spans="1:23" ht="42.75" customHeight="1" x14ac:dyDescent="0.2">
      <c r="A159" s="10"/>
      <c r="B159" s="62" t="s">
        <v>52</v>
      </c>
      <c r="C159" s="62"/>
      <c r="D159" s="62"/>
      <c r="E159" s="62"/>
      <c r="F159" s="62"/>
      <c r="G159" s="62"/>
      <c r="H159" s="62"/>
      <c r="I159" s="62"/>
      <c r="J159" s="62"/>
      <c r="K159" s="63"/>
      <c r="L159" s="26">
        <v>900</v>
      </c>
      <c r="M159" s="23">
        <v>2</v>
      </c>
      <c r="N159" s="23">
        <v>3</v>
      </c>
      <c r="O159" s="25" t="s">
        <v>83</v>
      </c>
      <c r="P159" s="24" t="s">
        <v>51</v>
      </c>
      <c r="Q159" s="23">
        <v>0</v>
      </c>
      <c r="R159" s="52">
        <f t="shared" si="4"/>
        <v>280</v>
      </c>
      <c r="S159" s="52">
        <f t="shared" si="5"/>
        <v>61.787999999999997</v>
      </c>
      <c r="T159" s="21">
        <v>0.22067142857142857</v>
      </c>
      <c r="V159" s="22">
        <v>280000</v>
      </c>
      <c r="W159" s="22">
        <v>61788</v>
      </c>
    </row>
    <row r="160" spans="1:23" ht="32.25" customHeight="1" x14ac:dyDescent="0.2">
      <c r="A160" s="10"/>
      <c r="B160" s="62" t="s">
        <v>79</v>
      </c>
      <c r="C160" s="62"/>
      <c r="D160" s="62"/>
      <c r="E160" s="62"/>
      <c r="F160" s="62"/>
      <c r="G160" s="62"/>
      <c r="H160" s="62"/>
      <c r="I160" s="62"/>
      <c r="J160" s="62"/>
      <c r="K160" s="63"/>
      <c r="L160" s="26">
        <v>900</v>
      </c>
      <c r="M160" s="23">
        <v>2</v>
      </c>
      <c r="N160" s="23">
        <v>3</v>
      </c>
      <c r="O160" s="25" t="s">
        <v>83</v>
      </c>
      <c r="P160" s="24" t="s">
        <v>77</v>
      </c>
      <c r="Q160" s="23">
        <v>0</v>
      </c>
      <c r="R160" s="52">
        <f t="shared" si="4"/>
        <v>6</v>
      </c>
      <c r="S160" s="52">
        <f t="shared" si="5"/>
        <v>0</v>
      </c>
      <c r="T160" s="21">
        <v>0</v>
      </c>
      <c r="V160" s="22">
        <v>6000</v>
      </c>
      <c r="W160" s="22">
        <v>0</v>
      </c>
    </row>
    <row r="161" spans="1:23" ht="18.75" customHeight="1" x14ac:dyDescent="0.2">
      <c r="A161" s="10"/>
      <c r="B161" s="62" t="s">
        <v>6</v>
      </c>
      <c r="C161" s="62"/>
      <c r="D161" s="62"/>
      <c r="E161" s="62"/>
      <c r="F161" s="62"/>
      <c r="G161" s="62"/>
      <c r="H161" s="62"/>
      <c r="I161" s="62"/>
      <c r="J161" s="62"/>
      <c r="K161" s="63"/>
      <c r="L161" s="26">
        <v>900</v>
      </c>
      <c r="M161" s="23">
        <v>2</v>
      </c>
      <c r="N161" s="23">
        <v>3</v>
      </c>
      <c r="O161" s="25" t="s">
        <v>83</v>
      </c>
      <c r="P161" s="24" t="s">
        <v>5</v>
      </c>
      <c r="Q161" s="23">
        <v>0</v>
      </c>
      <c r="R161" s="52">
        <f t="shared" si="4"/>
        <v>30.3</v>
      </c>
      <c r="S161" s="52">
        <f t="shared" si="5"/>
        <v>0</v>
      </c>
      <c r="T161" s="21">
        <v>0</v>
      </c>
      <c r="V161" s="22">
        <v>30300</v>
      </c>
      <c r="W161" s="22">
        <v>0</v>
      </c>
    </row>
    <row r="162" spans="1:23" ht="21.75" customHeight="1" x14ac:dyDescent="0.2">
      <c r="A162" s="10"/>
      <c r="B162" s="62" t="s">
        <v>82</v>
      </c>
      <c r="C162" s="62"/>
      <c r="D162" s="62"/>
      <c r="E162" s="62"/>
      <c r="F162" s="62"/>
      <c r="G162" s="62"/>
      <c r="H162" s="62"/>
      <c r="I162" s="62"/>
      <c r="J162" s="62"/>
      <c r="K162" s="63"/>
      <c r="L162" s="26">
        <v>900</v>
      </c>
      <c r="M162" s="23">
        <v>3</v>
      </c>
      <c r="N162" s="23">
        <v>0</v>
      </c>
      <c r="O162" s="25">
        <v>0</v>
      </c>
      <c r="P162" s="24">
        <v>0</v>
      </c>
      <c r="Q162" s="23">
        <v>0</v>
      </c>
      <c r="R162" s="52">
        <f t="shared" si="4"/>
        <v>3623</v>
      </c>
      <c r="S162" s="52">
        <f t="shared" si="5"/>
        <v>718.58839999999998</v>
      </c>
      <c r="T162" s="21">
        <v>0.19834071211703008</v>
      </c>
      <c r="V162" s="22">
        <v>3623000</v>
      </c>
      <c r="W162" s="22">
        <v>718588.4</v>
      </c>
    </row>
    <row r="163" spans="1:23" ht="42.75" customHeight="1" x14ac:dyDescent="0.2">
      <c r="A163" s="10"/>
      <c r="B163" s="62" t="s">
        <v>81</v>
      </c>
      <c r="C163" s="62"/>
      <c r="D163" s="62"/>
      <c r="E163" s="62"/>
      <c r="F163" s="62"/>
      <c r="G163" s="62"/>
      <c r="H163" s="62"/>
      <c r="I163" s="62"/>
      <c r="J163" s="62"/>
      <c r="K163" s="63"/>
      <c r="L163" s="26">
        <v>900</v>
      </c>
      <c r="M163" s="23">
        <v>3</v>
      </c>
      <c r="N163" s="23">
        <v>9</v>
      </c>
      <c r="O163" s="25">
        <v>0</v>
      </c>
      <c r="P163" s="24">
        <v>0</v>
      </c>
      <c r="Q163" s="23">
        <v>0</v>
      </c>
      <c r="R163" s="52">
        <f t="shared" si="4"/>
        <v>1633</v>
      </c>
      <c r="S163" s="52">
        <f t="shared" si="5"/>
        <v>341.279</v>
      </c>
      <c r="T163" s="21">
        <v>0.20898897734231475</v>
      </c>
      <c r="V163" s="22">
        <v>1633000</v>
      </c>
      <c r="W163" s="22">
        <v>341279</v>
      </c>
    </row>
    <row r="164" spans="1:23" ht="18.75" customHeight="1" x14ac:dyDescent="0.2">
      <c r="A164" s="10"/>
      <c r="B164" s="62" t="s">
        <v>80</v>
      </c>
      <c r="C164" s="62"/>
      <c r="D164" s="62"/>
      <c r="E164" s="62"/>
      <c r="F164" s="62"/>
      <c r="G164" s="62"/>
      <c r="H164" s="62"/>
      <c r="I164" s="62"/>
      <c r="J164" s="62"/>
      <c r="K164" s="63"/>
      <c r="L164" s="26">
        <v>900</v>
      </c>
      <c r="M164" s="23">
        <v>3</v>
      </c>
      <c r="N164" s="23">
        <v>9</v>
      </c>
      <c r="O164" s="25" t="s">
        <v>78</v>
      </c>
      <c r="P164" s="24">
        <v>0</v>
      </c>
      <c r="Q164" s="23">
        <v>0</v>
      </c>
      <c r="R164" s="52">
        <f t="shared" si="4"/>
        <v>1633</v>
      </c>
      <c r="S164" s="52">
        <f t="shared" si="5"/>
        <v>341.279</v>
      </c>
      <c r="T164" s="21">
        <v>0.20898897734231475</v>
      </c>
      <c r="V164" s="22">
        <v>1633000</v>
      </c>
      <c r="W164" s="22">
        <v>341279</v>
      </c>
    </row>
    <row r="165" spans="1:23" ht="18.75" customHeight="1" x14ac:dyDescent="0.2">
      <c r="A165" s="10"/>
      <c r="B165" s="62" t="s">
        <v>54</v>
      </c>
      <c r="C165" s="62"/>
      <c r="D165" s="62"/>
      <c r="E165" s="62"/>
      <c r="F165" s="62"/>
      <c r="G165" s="62"/>
      <c r="H165" s="62"/>
      <c r="I165" s="62"/>
      <c r="J165" s="62"/>
      <c r="K165" s="63"/>
      <c r="L165" s="26">
        <v>900</v>
      </c>
      <c r="M165" s="23">
        <v>3</v>
      </c>
      <c r="N165" s="23">
        <v>9</v>
      </c>
      <c r="O165" s="25" t="s">
        <v>78</v>
      </c>
      <c r="P165" s="24" t="s">
        <v>53</v>
      </c>
      <c r="Q165" s="23">
        <v>0</v>
      </c>
      <c r="R165" s="52">
        <f t="shared" si="4"/>
        <v>1242</v>
      </c>
      <c r="S165" s="52">
        <f t="shared" si="5"/>
        <v>262.11900000000003</v>
      </c>
      <c r="T165" s="21">
        <v>0.21104589371980675</v>
      </c>
      <c r="V165" s="22">
        <v>1242000</v>
      </c>
      <c r="W165" s="22">
        <v>262119</v>
      </c>
    </row>
    <row r="166" spans="1:23" ht="42.75" customHeight="1" x14ac:dyDescent="0.2">
      <c r="A166" s="10"/>
      <c r="B166" s="62" t="s">
        <v>52</v>
      </c>
      <c r="C166" s="62"/>
      <c r="D166" s="62"/>
      <c r="E166" s="62"/>
      <c r="F166" s="62"/>
      <c r="G166" s="62"/>
      <c r="H166" s="62"/>
      <c r="I166" s="62"/>
      <c r="J166" s="62"/>
      <c r="K166" s="63"/>
      <c r="L166" s="26">
        <v>900</v>
      </c>
      <c r="M166" s="23">
        <v>3</v>
      </c>
      <c r="N166" s="23">
        <v>9</v>
      </c>
      <c r="O166" s="25" t="s">
        <v>78</v>
      </c>
      <c r="P166" s="24" t="s">
        <v>51</v>
      </c>
      <c r="Q166" s="23">
        <v>0</v>
      </c>
      <c r="R166" s="52">
        <f t="shared" si="4"/>
        <v>375</v>
      </c>
      <c r="S166" s="52">
        <f t="shared" si="5"/>
        <v>79.16</v>
      </c>
      <c r="T166" s="21">
        <v>0.21109333333333333</v>
      </c>
      <c r="V166" s="22">
        <v>375000</v>
      </c>
      <c r="W166" s="22">
        <v>79160</v>
      </c>
    </row>
    <row r="167" spans="1:23" ht="32.25" customHeight="1" x14ac:dyDescent="0.2">
      <c r="A167" s="10"/>
      <c r="B167" s="62" t="s">
        <v>79</v>
      </c>
      <c r="C167" s="62"/>
      <c r="D167" s="62"/>
      <c r="E167" s="62"/>
      <c r="F167" s="62"/>
      <c r="G167" s="62"/>
      <c r="H167" s="62"/>
      <c r="I167" s="62"/>
      <c r="J167" s="62"/>
      <c r="K167" s="63"/>
      <c r="L167" s="26">
        <v>900</v>
      </c>
      <c r="M167" s="23">
        <v>3</v>
      </c>
      <c r="N167" s="23">
        <v>9</v>
      </c>
      <c r="O167" s="25" t="s">
        <v>78</v>
      </c>
      <c r="P167" s="24" t="s">
        <v>77</v>
      </c>
      <c r="Q167" s="23">
        <v>0</v>
      </c>
      <c r="R167" s="52">
        <f t="shared" si="4"/>
        <v>16</v>
      </c>
      <c r="S167" s="52">
        <f t="shared" si="5"/>
        <v>0</v>
      </c>
      <c r="T167" s="21">
        <v>0</v>
      </c>
      <c r="V167" s="22">
        <v>16000</v>
      </c>
      <c r="W167" s="22">
        <v>0</v>
      </c>
    </row>
    <row r="168" spans="1:23" ht="32.25" customHeight="1" x14ac:dyDescent="0.2">
      <c r="A168" s="10"/>
      <c r="B168" s="62" t="s">
        <v>76</v>
      </c>
      <c r="C168" s="62"/>
      <c r="D168" s="62"/>
      <c r="E168" s="62"/>
      <c r="F168" s="62"/>
      <c r="G168" s="62"/>
      <c r="H168" s="62"/>
      <c r="I168" s="62"/>
      <c r="J168" s="62"/>
      <c r="K168" s="63"/>
      <c r="L168" s="26">
        <v>900</v>
      </c>
      <c r="M168" s="23">
        <v>3</v>
      </c>
      <c r="N168" s="23">
        <v>14</v>
      </c>
      <c r="O168" s="25">
        <v>0</v>
      </c>
      <c r="P168" s="24">
        <v>0</v>
      </c>
      <c r="Q168" s="23">
        <v>0</v>
      </c>
      <c r="R168" s="52">
        <f t="shared" si="4"/>
        <v>1990</v>
      </c>
      <c r="S168" s="52">
        <f t="shared" si="5"/>
        <v>377.30940000000004</v>
      </c>
      <c r="T168" s="21">
        <v>0.1896027135678392</v>
      </c>
      <c r="V168" s="22">
        <v>1990000</v>
      </c>
      <c r="W168" s="22">
        <v>377309.4</v>
      </c>
    </row>
    <row r="169" spans="1:23" ht="21.75" customHeight="1" x14ac:dyDescent="0.2">
      <c r="A169" s="10"/>
      <c r="B169" s="62" t="s">
        <v>75</v>
      </c>
      <c r="C169" s="62"/>
      <c r="D169" s="62"/>
      <c r="E169" s="62"/>
      <c r="F169" s="62"/>
      <c r="G169" s="62"/>
      <c r="H169" s="62"/>
      <c r="I169" s="62"/>
      <c r="J169" s="62"/>
      <c r="K169" s="63"/>
      <c r="L169" s="26">
        <v>900</v>
      </c>
      <c r="M169" s="23">
        <v>3</v>
      </c>
      <c r="N169" s="23">
        <v>14</v>
      </c>
      <c r="O169" s="25" t="s">
        <v>74</v>
      </c>
      <c r="P169" s="24">
        <v>0</v>
      </c>
      <c r="Q169" s="23">
        <v>0</v>
      </c>
      <c r="R169" s="52">
        <f t="shared" si="4"/>
        <v>10</v>
      </c>
      <c r="S169" s="52">
        <f t="shared" si="5"/>
        <v>0</v>
      </c>
      <c r="T169" s="21">
        <v>0</v>
      </c>
      <c r="V169" s="22">
        <v>10000</v>
      </c>
      <c r="W169" s="22">
        <v>0</v>
      </c>
    </row>
    <row r="170" spans="1:23" ht="18.75" customHeight="1" x14ac:dyDescent="0.2">
      <c r="A170" s="10"/>
      <c r="B170" s="62" t="s">
        <v>6</v>
      </c>
      <c r="C170" s="62"/>
      <c r="D170" s="62"/>
      <c r="E170" s="62"/>
      <c r="F170" s="62"/>
      <c r="G170" s="62"/>
      <c r="H170" s="62"/>
      <c r="I170" s="62"/>
      <c r="J170" s="62"/>
      <c r="K170" s="63"/>
      <c r="L170" s="26">
        <v>900</v>
      </c>
      <c r="M170" s="23">
        <v>3</v>
      </c>
      <c r="N170" s="23">
        <v>14</v>
      </c>
      <c r="O170" s="25" t="s">
        <v>74</v>
      </c>
      <c r="P170" s="24" t="s">
        <v>5</v>
      </c>
      <c r="Q170" s="23">
        <v>0</v>
      </c>
      <c r="R170" s="52">
        <f t="shared" si="4"/>
        <v>10</v>
      </c>
      <c r="S170" s="52">
        <f t="shared" si="5"/>
        <v>0</v>
      </c>
      <c r="T170" s="21">
        <v>0</v>
      </c>
      <c r="V170" s="22">
        <v>10000</v>
      </c>
      <c r="W170" s="22">
        <v>0</v>
      </c>
    </row>
    <row r="171" spans="1:23" ht="32.25" customHeight="1" x14ac:dyDescent="0.2">
      <c r="A171" s="10"/>
      <c r="B171" s="62" t="s">
        <v>73</v>
      </c>
      <c r="C171" s="62"/>
      <c r="D171" s="62"/>
      <c r="E171" s="62"/>
      <c r="F171" s="62"/>
      <c r="G171" s="62"/>
      <c r="H171" s="62"/>
      <c r="I171" s="62"/>
      <c r="J171" s="62"/>
      <c r="K171" s="63"/>
      <c r="L171" s="26">
        <v>900</v>
      </c>
      <c r="M171" s="23">
        <v>3</v>
      </c>
      <c r="N171" s="23">
        <v>14</v>
      </c>
      <c r="O171" s="25" t="s">
        <v>72</v>
      </c>
      <c r="P171" s="24">
        <v>0</v>
      </c>
      <c r="Q171" s="23">
        <v>0</v>
      </c>
      <c r="R171" s="52">
        <f t="shared" si="4"/>
        <v>330</v>
      </c>
      <c r="S171" s="52">
        <f t="shared" si="5"/>
        <v>0</v>
      </c>
      <c r="T171" s="21">
        <v>0</v>
      </c>
      <c r="V171" s="22">
        <v>330000</v>
      </c>
      <c r="W171" s="22">
        <v>0</v>
      </c>
    </row>
    <row r="172" spans="1:23" ht="18.75" customHeight="1" x14ac:dyDescent="0.2">
      <c r="A172" s="10"/>
      <c r="B172" s="62" t="s">
        <v>6</v>
      </c>
      <c r="C172" s="62"/>
      <c r="D172" s="62"/>
      <c r="E172" s="62"/>
      <c r="F172" s="62"/>
      <c r="G172" s="62"/>
      <c r="H172" s="62"/>
      <c r="I172" s="62"/>
      <c r="J172" s="62"/>
      <c r="K172" s="63"/>
      <c r="L172" s="26">
        <v>900</v>
      </c>
      <c r="M172" s="23">
        <v>3</v>
      </c>
      <c r="N172" s="23">
        <v>14</v>
      </c>
      <c r="O172" s="25" t="s">
        <v>72</v>
      </c>
      <c r="P172" s="24" t="s">
        <v>5</v>
      </c>
      <c r="Q172" s="23">
        <v>0</v>
      </c>
      <c r="R172" s="52">
        <f t="shared" si="4"/>
        <v>330</v>
      </c>
      <c r="S172" s="52">
        <f t="shared" si="5"/>
        <v>0</v>
      </c>
      <c r="T172" s="21">
        <v>0</v>
      </c>
      <c r="V172" s="22">
        <v>330000</v>
      </c>
      <c r="W172" s="22">
        <v>0</v>
      </c>
    </row>
    <row r="173" spans="1:23" ht="18.75" customHeight="1" x14ac:dyDescent="0.2">
      <c r="A173" s="10"/>
      <c r="B173" s="62" t="s">
        <v>71</v>
      </c>
      <c r="C173" s="62"/>
      <c r="D173" s="62"/>
      <c r="E173" s="62"/>
      <c r="F173" s="62"/>
      <c r="G173" s="62"/>
      <c r="H173" s="62"/>
      <c r="I173" s="62"/>
      <c r="J173" s="62"/>
      <c r="K173" s="63"/>
      <c r="L173" s="26">
        <v>900</v>
      </c>
      <c r="M173" s="23">
        <v>3</v>
      </c>
      <c r="N173" s="23">
        <v>14</v>
      </c>
      <c r="O173" s="25" t="s">
        <v>70</v>
      </c>
      <c r="P173" s="24">
        <v>0</v>
      </c>
      <c r="Q173" s="23">
        <v>0</v>
      </c>
      <c r="R173" s="52">
        <f t="shared" si="4"/>
        <v>50</v>
      </c>
      <c r="S173" s="52">
        <f t="shared" si="5"/>
        <v>0</v>
      </c>
      <c r="T173" s="21">
        <v>0</v>
      </c>
      <c r="V173" s="22">
        <v>50000</v>
      </c>
      <c r="W173" s="22">
        <v>0</v>
      </c>
    </row>
    <row r="174" spans="1:23" ht="18.75" customHeight="1" x14ac:dyDescent="0.2">
      <c r="A174" s="10"/>
      <c r="B174" s="62" t="s">
        <v>6</v>
      </c>
      <c r="C174" s="62"/>
      <c r="D174" s="62"/>
      <c r="E174" s="62"/>
      <c r="F174" s="62"/>
      <c r="G174" s="62"/>
      <c r="H174" s="62"/>
      <c r="I174" s="62"/>
      <c r="J174" s="62"/>
      <c r="K174" s="63"/>
      <c r="L174" s="26">
        <v>900</v>
      </c>
      <c r="M174" s="23">
        <v>3</v>
      </c>
      <c r="N174" s="23">
        <v>14</v>
      </c>
      <c r="O174" s="25" t="s">
        <v>70</v>
      </c>
      <c r="P174" s="24" t="s">
        <v>5</v>
      </c>
      <c r="Q174" s="23">
        <v>0</v>
      </c>
      <c r="R174" s="52">
        <f t="shared" si="4"/>
        <v>50</v>
      </c>
      <c r="S174" s="52">
        <f t="shared" si="5"/>
        <v>0</v>
      </c>
      <c r="T174" s="21">
        <v>0</v>
      </c>
      <c r="V174" s="22">
        <v>50000</v>
      </c>
      <c r="W174" s="22">
        <v>0</v>
      </c>
    </row>
    <row r="175" spans="1:23" ht="18.75" customHeight="1" x14ac:dyDescent="0.2">
      <c r="A175" s="10"/>
      <c r="B175" s="62" t="s">
        <v>69</v>
      </c>
      <c r="C175" s="62"/>
      <c r="D175" s="62"/>
      <c r="E175" s="62"/>
      <c r="F175" s="62"/>
      <c r="G175" s="62"/>
      <c r="H175" s="62"/>
      <c r="I175" s="62"/>
      <c r="J175" s="62"/>
      <c r="K175" s="63"/>
      <c r="L175" s="26">
        <v>900</v>
      </c>
      <c r="M175" s="23">
        <v>3</v>
      </c>
      <c r="N175" s="23">
        <v>14</v>
      </c>
      <c r="O175" s="25" t="s">
        <v>68</v>
      </c>
      <c r="P175" s="24">
        <v>0</v>
      </c>
      <c r="Q175" s="23">
        <v>0</v>
      </c>
      <c r="R175" s="52">
        <f t="shared" si="4"/>
        <v>1600</v>
      </c>
      <c r="S175" s="52">
        <f t="shared" si="5"/>
        <v>377.30940000000004</v>
      </c>
      <c r="T175" s="21">
        <v>0.23581837500000002</v>
      </c>
      <c r="V175" s="22">
        <v>1600000</v>
      </c>
      <c r="W175" s="22">
        <v>377309.4</v>
      </c>
    </row>
    <row r="176" spans="1:23" ht="18.75" customHeight="1" x14ac:dyDescent="0.2">
      <c r="A176" s="10"/>
      <c r="B176" s="62" t="s">
        <v>54</v>
      </c>
      <c r="C176" s="62"/>
      <c r="D176" s="62"/>
      <c r="E176" s="62"/>
      <c r="F176" s="62"/>
      <c r="G176" s="62"/>
      <c r="H176" s="62"/>
      <c r="I176" s="62"/>
      <c r="J176" s="62"/>
      <c r="K176" s="63"/>
      <c r="L176" s="26">
        <v>900</v>
      </c>
      <c r="M176" s="23">
        <v>3</v>
      </c>
      <c r="N176" s="23">
        <v>14</v>
      </c>
      <c r="O176" s="25" t="s">
        <v>68</v>
      </c>
      <c r="P176" s="24" t="s">
        <v>53</v>
      </c>
      <c r="Q176" s="23">
        <v>0</v>
      </c>
      <c r="R176" s="52">
        <f t="shared" si="4"/>
        <v>859</v>
      </c>
      <c r="S176" s="52">
        <f t="shared" si="5"/>
        <v>212.78700000000001</v>
      </c>
      <c r="T176" s="21">
        <v>0.24771478463329452</v>
      </c>
      <c r="V176" s="22">
        <v>859000</v>
      </c>
      <c r="W176" s="22">
        <v>212787</v>
      </c>
    </row>
    <row r="177" spans="1:23" ht="42.75" customHeight="1" x14ac:dyDescent="0.2">
      <c r="A177" s="10"/>
      <c r="B177" s="62" t="s">
        <v>52</v>
      </c>
      <c r="C177" s="62"/>
      <c r="D177" s="62"/>
      <c r="E177" s="62"/>
      <c r="F177" s="62"/>
      <c r="G177" s="62"/>
      <c r="H177" s="62"/>
      <c r="I177" s="62"/>
      <c r="J177" s="62"/>
      <c r="K177" s="63"/>
      <c r="L177" s="26">
        <v>900</v>
      </c>
      <c r="M177" s="23">
        <v>3</v>
      </c>
      <c r="N177" s="23">
        <v>14</v>
      </c>
      <c r="O177" s="25" t="s">
        <v>68</v>
      </c>
      <c r="P177" s="24" t="s">
        <v>51</v>
      </c>
      <c r="Q177" s="23">
        <v>0</v>
      </c>
      <c r="R177" s="52">
        <f t="shared" si="4"/>
        <v>259</v>
      </c>
      <c r="S177" s="52">
        <f t="shared" si="5"/>
        <v>64.260999999999996</v>
      </c>
      <c r="T177" s="21">
        <v>0.24811196911196912</v>
      </c>
      <c r="V177" s="22">
        <v>259000</v>
      </c>
      <c r="W177" s="22">
        <v>64261</v>
      </c>
    </row>
    <row r="178" spans="1:23" ht="18.75" customHeight="1" x14ac:dyDescent="0.2">
      <c r="A178" s="10"/>
      <c r="B178" s="62" t="s">
        <v>6</v>
      </c>
      <c r="C178" s="62"/>
      <c r="D178" s="62"/>
      <c r="E178" s="62"/>
      <c r="F178" s="62"/>
      <c r="G178" s="62"/>
      <c r="H178" s="62"/>
      <c r="I178" s="62"/>
      <c r="J178" s="62"/>
      <c r="K178" s="63"/>
      <c r="L178" s="26">
        <v>900</v>
      </c>
      <c r="M178" s="23">
        <v>3</v>
      </c>
      <c r="N178" s="23">
        <v>14</v>
      </c>
      <c r="O178" s="25" t="s">
        <v>68</v>
      </c>
      <c r="P178" s="24" t="s">
        <v>5</v>
      </c>
      <c r="Q178" s="23">
        <v>0</v>
      </c>
      <c r="R178" s="52">
        <f t="shared" si="4"/>
        <v>482</v>
      </c>
      <c r="S178" s="52">
        <f t="shared" si="5"/>
        <v>100.26139999999999</v>
      </c>
      <c r="T178" s="21">
        <v>0.20801120331950207</v>
      </c>
      <c r="V178" s="22">
        <v>482000</v>
      </c>
      <c r="W178" s="22">
        <v>100261.4</v>
      </c>
    </row>
    <row r="179" spans="1:23" ht="18.75" customHeight="1" x14ac:dyDescent="0.2">
      <c r="A179" s="10"/>
      <c r="B179" s="62" t="s">
        <v>67</v>
      </c>
      <c r="C179" s="62"/>
      <c r="D179" s="62"/>
      <c r="E179" s="62"/>
      <c r="F179" s="62"/>
      <c r="G179" s="62"/>
      <c r="H179" s="62"/>
      <c r="I179" s="62"/>
      <c r="J179" s="62"/>
      <c r="K179" s="63"/>
      <c r="L179" s="26">
        <v>900</v>
      </c>
      <c r="M179" s="23">
        <v>4</v>
      </c>
      <c r="N179" s="23">
        <v>0</v>
      </c>
      <c r="O179" s="25">
        <v>0</v>
      </c>
      <c r="P179" s="24">
        <v>0</v>
      </c>
      <c r="Q179" s="23">
        <v>0</v>
      </c>
      <c r="R179" s="52">
        <f t="shared" si="4"/>
        <v>27027.63697</v>
      </c>
      <c r="S179" s="52">
        <f t="shared" si="5"/>
        <v>1055.6399699999999</v>
      </c>
      <c r="T179" s="21">
        <v>3.9057797437923779E-2</v>
      </c>
      <c r="V179" s="22">
        <v>27027636.969999999</v>
      </c>
      <c r="W179" s="22">
        <v>1055639.97</v>
      </c>
    </row>
    <row r="180" spans="1:23" ht="18.75" customHeight="1" x14ac:dyDescent="0.2">
      <c r="A180" s="10"/>
      <c r="B180" s="62" t="s">
        <v>66</v>
      </c>
      <c r="C180" s="62"/>
      <c r="D180" s="62"/>
      <c r="E180" s="62"/>
      <c r="F180" s="62"/>
      <c r="G180" s="62"/>
      <c r="H180" s="62"/>
      <c r="I180" s="62"/>
      <c r="J180" s="62"/>
      <c r="K180" s="63"/>
      <c r="L180" s="26">
        <v>900</v>
      </c>
      <c r="M180" s="23">
        <v>4</v>
      </c>
      <c r="N180" s="23">
        <v>5</v>
      </c>
      <c r="O180" s="25">
        <v>0</v>
      </c>
      <c r="P180" s="24">
        <v>0</v>
      </c>
      <c r="Q180" s="23">
        <v>0</v>
      </c>
      <c r="R180" s="52">
        <f t="shared" si="4"/>
        <v>232.7</v>
      </c>
      <c r="S180" s="52">
        <f t="shared" si="5"/>
        <v>0</v>
      </c>
      <c r="T180" s="21">
        <v>0</v>
      </c>
      <c r="V180" s="22">
        <v>232700</v>
      </c>
      <c r="W180" s="22">
        <v>0</v>
      </c>
    </row>
    <row r="181" spans="1:23" ht="18.75" customHeight="1" x14ac:dyDescent="0.2">
      <c r="A181" s="10"/>
      <c r="B181" s="62" t="s">
        <v>6</v>
      </c>
      <c r="C181" s="62"/>
      <c r="D181" s="62"/>
      <c r="E181" s="62"/>
      <c r="F181" s="62"/>
      <c r="G181" s="62"/>
      <c r="H181" s="62"/>
      <c r="I181" s="62"/>
      <c r="J181" s="62"/>
      <c r="K181" s="63"/>
      <c r="L181" s="26">
        <v>900</v>
      </c>
      <c r="M181" s="23">
        <v>4</v>
      </c>
      <c r="N181" s="23">
        <v>5</v>
      </c>
      <c r="O181" s="25" t="s">
        <v>65</v>
      </c>
      <c r="P181" s="24" t="s">
        <v>5</v>
      </c>
      <c r="Q181" s="23">
        <v>0</v>
      </c>
      <c r="R181" s="52">
        <f t="shared" si="4"/>
        <v>232.7</v>
      </c>
      <c r="S181" s="52">
        <f t="shared" si="5"/>
        <v>0</v>
      </c>
      <c r="T181" s="21">
        <v>0</v>
      </c>
      <c r="V181" s="22">
        <v>232700</v>
      </c>
      <c r="W181" s="22">
        <v>0</v>
      </c>
    </row>
    <row r="182" spans="1:23" ht="18.75" customHeight="1" x14ac:dyDescent="0.2">
      <c r="A182" s="10"/>
      <c r="B182" s="62" t="s">
        <v>64</v>
      </c>
      <c r="C182" s="62"/>
      <c r="D182" s="62"/>
      <c r="E182" s="62"/>
      <c r="F182" s="62"/>
      <c r="G182" s="62"/>
      <c r="H182" s="62"/>
      <c r="I182" s="62"/>
      <c r="J182" s="62"/>
      <c r="K182" s="63"/>
      <c r="L182" s="26">
        <v>900</v>
      </c>
      <c r="M182" s="23">
        <v>4</v>
      </c>
      <c r="N182" s="23">
        <v>9</v>
      </c>
      <c r="O182" s="25">
        <v>0</v>
      </c>
      <c r="P182" s="24">
        <v>0</v>
      </c>
      <c r="Q182" s="23">
        <v>0</v>
      </c>
      <c r="R182" s="52">
        <f t="shared" si="4"/>
        <v>22999</v>
      </c>
      <c r="S182" s="52">
        <f t="shared" si="5"/>
        <v>87.588999999999999</v>
      </c>
      <c r="T182" s="21">
        <v>3.8083829731727467E-3</v>
      </c>
      <c r="V182" s="22">
        <v>22999000</v>
      </c>
      <c r="W182" s="22">
        <v>87589</v>
      </c>
    </row>
    <row r="183" spans="1:23" ht="21.75" customHeight="1" x14ac:dyDescent="0.2">
      <c r="A183" s="10"/>
      <c r="B183" s="62" t="s">
        <v>63</v>
      </c>
      <c r="C183" s="62"/>
      <c r="D183" s="62"/>
      <c r="E183" s="62"/>
      <c r="F183" s="62"/>
      <c r="G183" s="62"/>
      <c r="H183" s="62"/>
      <c r="I183" s="62"/>
      <c r="J183" s="62"/>
      <c r="K183" s="63"/>
      <c r="L183" s="26">
        <v>900</v>
      </c>
      <c r="M183" s="23">
        <v>4</v>
      </c>
      <c r="N183" s="23">
        <v>9</v>
      </c>
      <c r="O183" s="25" t="s">
        <v>62</v>
      </c>
      <c r="P183" s="24">
        <v>0</v>
      </c>
      <c r="Q183" s="23">
        <v>0</v>
      </c>
      <c r="R183" s="52">
        <f t="shared" si="4"/>
        <v>1546</v>
      </c>
      <c r="S183" s="52">
        <f t="shared" si="5"/>
        <v>87.588999999999999</v>
      </c>
      <c r="T183" s="21">
        <v>5.6655239327296249E-2</v>
      </c>
      <c r="V183" s="22">
        <v>1546000</v>
      </c>
      <c r="W183" s="22">
        <v>87589</v>
      </c>
    </row>
    <row r="184" spans="1:23" ht="18.75" customHeight="1" x14ac:dyDescent="0.2">
      <c r="A184" s="10"/>
      <c r="B184" s="62" t="s">
        <v>6</v>
      </c>
      <c r="C184" s="62"/>
      <c r="D184" s="62"/>
      <c r="E184" s="62"/>
      <c r="F184" s="62"/>
      <c r="G184" s="62"/>
      <c r="H184" s="62"/>
      <c r="I184" s="62"/>
      <c r="J184" s="62"/>
      <c r="K184" s="63"/>
      <c r="L184" s="26">
        <v>900</v>
      </c>
      <c r="M184" s="23">
        <v>4</v>
      </c>
      <c r="N184" s="23">
        <v>9</v>
      </c>
      <c r="O184" s="25" t="s">
        <v>62</v>
      </c>
      <c r="P184" s="24" t="s">
        <v>5</v>
      </c>
      <c r="Q184" s="23">
        <v>0</v>
      </c>
      <c r="R184" s="52">
        <f t="shared" si="4"/>
        <v>1546</v>
      </c>
      <c r="S184" s="52">
        <f t="shared" si="5"/>
        <v>87.588999999999999</v>
      </c>
      <c r="T184" s="21">
        <v>5.6655239327296249E-2</v>
      </c>
      <c r="V184" s="22">
        <v>1546000</v>
      </c>
      <c r="W184" s="22">
        <v>87589</v>
      </c>
    </row>
    <row r="185" spans="1:23" ht="42.75" customHeight="1" x14ac:dyDescent="0.2">
      <c r="A185" s="10"/>
      <c r="B185" s="62" t="s">
        <v>61</v>
      </c>
      <c r="C185" s="62"/>
      <c r="D185" s="62"/>
      <c r="E185" s="62"/>
      <c r="F185" s="62"/>
      <c r="G185" s="62"/>
      <c r="H185" s="62"/>
      <c r="I185" s="62"/>
      <c r="J185" s="62"/>
      <c r="K185" s="63"/>
      <c r="L185" s="26">
        <v>900</v>
      </c>
      <c r="M185" s="23">
        <v>4</v>
      </c>
      <c r="N185" s="23">
        <v>9</v>
      </c>
      <c r="O185" s="25" t="s">
        <v>60</v>
      </c>
      <c r="P185" s="24">
        <v>0</v>
      </c>
      <c r="Q185" s="23">
        <v>0</v>
      </c>
      <c r="R185" s="52">
        <f t="shared" si="4"/>
        <v>21453</v>
      </c>
      <c r="S185" s="52">
        <f t="shared" si="5"/>
        <v>0</v>
      </c>
      <c r="T185" s="21">
        <v>0</v>
      </c>
      <c r="V185" s="22">
        <v>21453000</v>
      </c>
      <c r="W185" s="22">
        <v>0</v>
      </c>
    </row>
    <row r="186" spans="1:23" ht="18.75" customHeight="1" x14ac:dyDescent="0.2">
      <c r="A186" s="10"/>
      <c r="B186" s="62" t="s">
        <v>6</v>
      </c>
      <c r="C186" s="62"/>
      <c r="D186" s="62"/>
      <c r="E186" s="62"/>
      <c r="F186" s="62"/>
      <c r="G186" s="62"/>
      <c r="H186" s="62"/>
      <c r="I186" s="62"/>
      <c r="J186" s="62"/>
      <c r="K186" s="63"/>
      <c r="L186" s="26">
        <v>900</v>
      </c>
      <c r="M186" s="23">
        <v>4</v>
      </c>
      <c r="N186" s="23">
        <v>9</v>
      </c>
      <c r="O186" s="25" t="s">
        <v>60</v>
      </c>
      <c r="P186" s="24" t="s">
        <v>5</v>
      </c>
      <c r="Q186" s="23">
        <v>0</v>
      </c>
      <c r="R186" s="52">
        <f t="shared" si="4"/>
        <v>21453</v>
      </c>
      <c r="S186" s="52">
        <f t="shared" si="5"/>
        <v>0</v>
      </c>
      <c r="T186" s="21">
        <v>0</v>
      </c>
      <c r="V186" s="22">
        <v>21453000</v>
      </c>
      <c r="W186" s="22">
        <v>0</v>
      </c>
    </row>
    <row r="187" spans="1:23" ht="21.75" customHeight="1" x14ac:dyDescent="0.2">
      <c r="A187" s="10"/>
      <c r="B187" s="62" t="s">
        <v>59</v>
      </c>
      <c r="C187" s="62"/>
      <c r="D187" s="62"/>
      <c r="E187" s="62"/>
      <c r="F187" s="62"/>
      <c r="G187" s="62"/>
      <c r="H187" s="62"/>
      <c r="I187" s="62"/>
      <c r="J187" s="62"/>
      <c r="K187" s="63"/>
      <c r="L187" s="26">
        <v>900</v>
      </c>
      <c r="M187" s="23">
        <v>4</v>
      </c>
      <c r="N187" s="23">
        <v>12</v>
      </c>
      <c r="O187" s="25">
        <v>0</v>
      </c>
      <c r="P187" s="24">
        <v>0</v>
      </c>
      <c r="Q187" s="23">
        <v>0</v>
      </c>
      <c r="R187" s="52">
        <f t="shared" si="4"/>
        <v>3795.9369700000002</v>
      </c>
      <c r="S187" s="52">
        <f t="shared" si="5"/>
        <v>968.05097000000001</v>
      </c>
      <c r="T187" s="21">
        <v>0.255022930478216</v>
      </c>
      <c r="V187" s="22">
        <v>3795936.97</v>
      </c>
      <c r="W187" s="22">
        <v>968050.97</v>
      </c>
    </row>
    <row r="188" spans="1:23" ht="21.75" customHeight="1" x14ac:dyDescent="0.2">
      <c r="A188" s="10"/>
      <c r="B188" s="62" t="s">
        <v>58</v>
      </c>
      <c r="C188" s="62"/>
      <c r="D188" s="62"/>
      <c r="E188" s="62"/>
      <c r="F188" s="62"/>
      <c r="G188" s="62"/>
      <c r="H188" s="62"/>
      <c r="I188" s="62"/>
      <c r="J188" s="62"/>
      <c r="K188" s="63"/>
      <c r="L188" s="26">
        <v>900</v>
      </c>
      <c r="M188" s="23">
        <v>4</v>
      </c>
      <c r="N188" s="23">
        <v>12</v>
      </c>
      <c r="O188" s="25" t="s">
        <v>56</v>
      </c>
      <c r="P188" s="24">
        <v>0</v>
      </c>
      <c r="Q188" s="23">
        <v>0</v>
      </c>
      <c r="R188" s="52">
        <f t="shared" si="4"/>
        <v>767.93696999999997</v>
      </c>
      <c r="S188" s="52">
        <f t="shared" si="5"/>
        <v>367.93696999999997</v>
      </c>
      <c r="T188" s="21">
        <v>0.47912391820385986</v>
      </c>
      <c r="V188" s="22">
        <v>767936.97</v>
      </c>
      <c r="W188" s="22">
        <v>367936.97</v>
      </c>
    </row>
    <row r="189" spans="1:23" ht="18.75" customHeight="1" x14ac:dyDescent="0.2">
      <c r="A189" s="10"/>
      <c r="B189" s="62" t="s">
        <v>6</v>
      </c>
      <c r="C189" s="62"/>
      <c r="D189" s="62"/>
      <c r="E189" s="62"/>
      <c r="F189" s="62"/>
      <c r="G189" s="62"/>
      <c r="H189" s="62"/>
      <c r="I189" s="62"/>
      <c r="J189" s="62"/>
      <c r="K189" s="63"/>
      <c r="L189" s="26">
        <v>900</v>
      </c>
      <c r="M189" s="23">
        <v>4</v>
      </c>
      <c r="N189" s="23">
        <v>12</v>
      </c>
      <c r="O189" s="25" t="s">
        <v>56</v>
      </c>
      <c r="P189" s="24" t="s">
        <v>5</v>
      </c>
      <c r="Q189" s="23">
        <v>0</v>
      </c>
      <c r="R189" s="52">
        <f t="shared" si="4"/>
        <v>747.44064000000003</v>
      </c>
      <c r="S189" s="52">
        <f t="shared" si="5"/>
        <v>347.44064000000003</v>
      </c>
      <c r="T189" s="21">
        <v>0.46484044538975028</v>
      </c>
      <c r="V189" s="22">
        <v>747440.64000000001</v>
      </c>
      <c r="W189" s="22">
        <v>347440.64000000001</v>
      </c>
    </row>
    <row r="190" spans="1:23" ht="95.25" customHeight="1" x14ac:dyDescent="0.2">
      <c r="A190" s="10"/>
      <c r="B190" s="62" t="s">
        <v>57</v>
      </c>
      <c r="C190" s="62"/>
      <c r="D190" s="62"/>
      <c r="E190" s="62"/>
      <c r="F190" s="62"/>
      <c r="G190" s="62"/>
      <c r="H190" s="62"/>
      <c r="I190" s="62"/>
      <c r="J190" s="62"/>
      <c r="K190" s="63"/>
      <c r="L190" s="26">
        <v>900</v>
      </c>
      <c r="M190" s="23">
        <v>4</v>
      </c>
      <c r="N190" s="23">
        <v>12</v>
      </c>
      <c r="O190" s="25" t="s">
        <v>56</v>
      </c>
      <c r="P190" s="24" t="s">
        <v>55</v>
      </c>
      <c r="Q190" s="23">
        <v>0</v>
      </c>
      <c r="R190" s="52">
        <f t="shared" si="4"/>
        <v>20.49633</v>
      </c>
      <c r="S190" s="52">
        <f t="shared" si="5"/>
        <v>20.49633</v>
      </c>
      <c r="T190" s="21">
        <v>1</v>
      </c>
      <c r="V190" s="22">
        <v>20496.330000000002</v>
      </c>
      <c r="W190" s="22">
        <v>20496.330000000002</v>
      </c>
    </row>
    <row r="191" spans="1:23" ht="18.75" customHeight="1" x14ac:dyDescent="0.2">
      <c r="A191" s="10"/>
      <c r="B191" s="62" t="s">
        <v>54</v>
      </c>
      <c r="C191" s="62"/>
      <c r="D191" s="62"/>
      <c r="E191" s="62"/>
      <c r="F191" s="62"/>
      <c r="G191" s="62"/>
      <c r="H191" s="62"/>
      <c r="I191" s="62"/>
      <c r="J191" s="62"/>
      <c r="K191" s="63"/>
      <c r="L191" s="26">
        <v>900</v>
      </c>
      <c r="M191" s="23">
        <v>4</v>
      </c>
      <c r="N191" s="23">
        <v>12</v>
      </c>
      <c r="O191" s="25" t="s">
        <v>29</v>
      </c>
      <c r="P191" s="24" t="s">
        <v>53</v>
      </c>
      <c r="Q191" s="23">
        <v>0</v>
      </c>
      <c r="R191" s="52">
        <f t="shared" si="4"/>
        <v>2326</v>
      </c>
      <c r="S191" s="52">
        <f t="shared" si="5"/>
        <v>460.91699999999997</v>
      </c>
      <c r="T191" s="21">
        <v>0.19815864144453998</v>
      </c>
      <c r="V191" s="22">
        <v>2326000</v>
      </c>
      <c r="W191" s="22">
        <v>460917</v>
      </c>
    </row>
    <row r="192" spans="1:23" ht="42.75" customHeight="1" x14ac:dyDescent="0.2">
      <c r="A192" s="10"/>
      <c r="B192" s="62" t="s">
        <v>52</v>
      </c>
      <c r="C192" s="62"/>
      <c r="D192" s="62"/>
      <c r="E192" s="62"/>
      <c r="F192" s="62"/>
      <c r="G192" s="62"/>
      <c r="H192" s="62"/>
      <c r="I192" s="62"/>
      <c r="J192" s="62"/>
      <c r="K192" s="63"/>
      <c r="L192" s="26">
        <v>900</v>
      </c>
      <c r="M192" s="23">
        <v>4</v>
      </c>
      <c r="N192" s="23">
        <v>12</v>
      </c>
      <c r="O192" s="25" t="s">
        <v>29</v>
      </c>
      <c r="P192" s="24" t="s">
        <v>51</v>
      </c>
      <c r="Q192" s="23">
        <v>0</v>
      </c>
      <c r="R192" s="52">
        <f t="shared" si="4"/>
        <v>702</v>
      </c>
      <c r="S192" s="52">
        <f t="shared" si="5"/>
        <v>139.197</v>
      </c>
      <c r="T192" s="21">
        <v>0.1982863247863248</v>
      </c>
      <c r="V192" s="22">
        <v>702000</v>
      </c>
      <c r="W192" s="22">
        <v>139197</v>
      </c>
    </row>
    <row r="193" spans="1:23" ht="18.75" customHeight="1" x14ac:dyDescent="0.2">
      <c r="A193" s="10"/>
      <c r="B193" s="62" t="s">
        <v>50</v>
      </c>
      <c r="C193" s="62"/>
      <c r="D193" s="62"/>
      <c r="E193" s="62"/>
      <c r="F193" s="62"/>
      <c r="G193" s="62"/>
      <c r="H193" s="62"/>
      <c r="I193" s="62"/>
      <c r="J193" s="62"/>
      <c r="K193" s="63"/>
      <c r="L193" s="26">
        <v>900</v>
      </c>
      <c r="M193" s="23">
        <v>5</v>
      </c>
      <c r="N193" s="23">
        <v>0</v>
      </c>
      <c r="O193" s="25">
        <v>0</v>
      </c>
      <c r="P193" s="24">
        <v>0</v>
      </c>
      <c r="Q193" s="23">
        <v>0</v>
      </c>
      <c r="R193" s="52">
        <f t="shared" si="4"/>
        <v>3034</v>
      </c>
      <c r="S193" s="52">
        <f t="shared" si="5"/>
        <v>812.11300000000006</v>
      </c>
      <c r="T193" s="21">
        <v>0.26767073170731709</v>
      </c>
      <c r="V193" s="22">
        <v>3034000</v>
      </c>
      <c r="W193" s="22">
        <v>812113</v>
      </c>
    </row>
    <row r="194" spans="1:23" ht="18.75" customHeight="1" x14ac:dyDescent="0.2">
      <c r="A194" s="10"/>
      <c r="B194" s="62" t="s">
        <v>49</v>
      </c>
      <c r="C194" s="62"/>
      <c r="D194" s="62"/>
      <c r="E194" s="62"/>
      <c r="F194" s="62"/>
      <c r="G194" s="62"/>
      <c r="H194" s="62"/>
      <c r="I194" s="62"/>
      <c r="J194" s="62"/>
      <c r="K194" s="63"/>
      <c r="L194" s="26">
        <v>900</v>
      </c>
      <c r="M194" s="23">
        <v>5</v>
      </c>
      <c r="N194" s="23">
        <v>1</v>
      </c>
      <c r="O194" s="25">
        <v>0</v>
      </c>
      <c r="P194" s="24">
        <v>0</v>
      </c>
      <c r="Q194" s="23">
        <v>0</v>
      </c>
      <c r="R194" s="52">
        <f t="shared" si="4"/>
        <v>0</v>
      </c>
      <c r="S194" s="52">
        <f t="shared" si="5"/>
        <v>0</v>
      </c>
      <c r="T194" s="21">
        <v>0</v>
      </c>
      <c r="V194" s="22">
        <v>0</v>
      </c>
      <c r="W194" s="22">
        <v>0</v>
      </c>
    </row>
    <row r="195" spans="1:23" ht="21.75" customHeight="1" x14ac:dyDescent="0.2">
      <c r="A195" s="10"/>
      <c r="B195" s="62" t="s">
        <v>48</v>
      </c>
      <c r="C195" s="62"/>
      <c r="D195" s="62"/>
      <c r="E195" s="62"/>
      <c r="F195" s="62"/>
      <c r="G195" s="62"/>
      <c r="H195" s="62"/>
      <c r="I195" s="62"/>
      <c r="J195" s="62"/>
      <c r="K195" s="63"/>
      <c r="L195" s="26">
        <v>900</v>
      </c>
      <c r="M195" s="23">
        <v>5</v>
      </c>
      <c r="N195" s="23">
        <v>1</v>
      </c>
      <c r="O195" s="25" t="s">
        <v>46</v>
      </c>
      <c r="P195" s="24">
        <v>0</v>
      </c>
      <c r="Q195" s="23">
        <v>0</v>
      </c>
      <c r="R195" s="52">
        <f t="shared" si="4"/>
        <v>0</v>
      </c>
      <c r="S195" s="52">
        <f t="shared" si="5"/>
        <v>0</v>
      </c>
      <c r="T195" s="21">
        <v>0</v>
      </c>
      <c r="V195" s="22">
        <v>0</v>
      </c>
      <c r="W195" s="22">
        <v>0</v>
      </c>
    </row>
    <row r="196" spans="1:23" ht="21.75" customHeight="1" x14ac:dyDescent="0.2">
      <c r="A196" s="10"/>
      <c r="B196" s="62" t="s">
        <v>47</v>
      </c>
      <c r="C196" s="62"/>
      <c r="D196" s="62"/>
      <c r="E196" s="62"/>
      <c r="F196" s="62"/>
      <c r="G196" s="62"/>
      <c r="H196" s="62"/>
      <c r="I196" s="62"/>
      <c r="J196" s="62"/>
      <c r="K196" s="63"/>
      <c r="L196" s="26">
        <v>900</v>
      </c>
      <c r="M196" s="23">
        <v>5</v>
      </c>
      <c r="N196" s="23">
        <v>1</v>
      </c>
      <c r="O196" s="25" t="s">
        <v>46</v>
      </c>
      <c r="P196" s="24" t="s">
        <v>45</v>
      </c>
      <c r="Q196" s="23">
        <v>0</v>
      </c>
      <c r="R196" s="52">
        <f t="shared" si="4"/>
        <v>0</v>
      </c>
      <c r="S196" s="52">
        <f t="shared" si="5"/>
        <v>0</v>
      </c>
      <c r="T196" s="21">
        <v>0</v>
      </c>
      <c r="V196" s="22">
        <v>0</v>
      </c>
      <c r="W196" s="22">
        <v>0</v>
      </c>
    </row>
    <row r="197" spans="1:23" ht="18.75" customHeight="1" x14ac:dyDescent="0.2">
      <c r="A197" s="10"/>
      <c r="B197" s="62" t="s">
        <v>44</v>
      </c>
      <c r="C197" s="62"/>
      <c r="D197" s="62"/>
      <c r="E197" s="62"/>
      <c r="F197" s="62"/>
      <c r="G197" s="62"/>
      <c r="H197" s="62"/>
      <c r="I197" s="62"/>
      <c r="J197" s="62"/>
      <c r="K197" s="63"/>
      <c r="L197" s="26">
        <v>900</v>
      </c>
      <c r="M197" s="23">
        <v>5</v>
      </c>
      <c r="N197" s="23">
        <v>3</v>
      </c>
      <c r="O197" s="25">
        <v>0</v>
      </c>
      <c r="P197" s="24">
        <v>0</v>
      </c>
      <c r="Q197" s="23">
        <v>0</v>
      </c>
      <c r="R197" s="52">
        <f t="shared" si="4"/>
        <v>3034</v>
      </c>
      <c r="S197" s="52">
        <f t="shared" si="5"/>
        <v>812.11300000000006</v>
      </c>
      <c r="T197" s="21">
        <v>0.26767073170731709</v>
      </c>
      <c r="V197" s="22">
        <v>3034000</v>
      </c>
      <c r="W197" s="22">
        <v>812113</v>
      </c>
    </row>
    <row r="198" spans="1:23" ht="18.75" customHeight="1" x14ac:dyDescent="0.2">
      <c r="A198" s="10"/>
      <c r="B198" s="62" t="s">
        <v>43</v>
      </c>
      <c r="C198" s="62"/>
      <c r="D198" s="62"/>
      <c r="E198" s="62"/>
      <c r="F198" s="62"/>
      <c r="G198" s="62"/>
      <c r="H198" s="62"/>
      <c r="I198" s="62"/>
      <c r="J198" s="62"/>
      <c r="K198" s="63"/>
      <c r="L198" s="26">
        <v>900</v>
      </c>
      <c r="M198" s="23">
        <v>5</v>
      </c>
      <c r="N198" s="23">
        <v>3</v>
      </c>
      <c r="O198" s="25" t="s">
        <v>42</v>
      </c>
      <c r="P198" s="24">
        <v>0</v>
      </c>
      <c r="Q198" s="23">
        <v>0</v>
      </c>
      <c r="R198" s="52">
        <f t="shared" si="4"/>
        <v>1500</v>
      </c>
      <c r="S198" s="52">
        <f t="shared" si="5"/>
        <v>98.6</v>
      </c>
      <c r="T198" s="21">
        <v>6.5733333333333338E-2</v>
      </c>
      <c r="V198" s="22">
        <v>1500000</v>
      </c>
      <c r="W198" s="22">
        <v>98600</v>
      </c>
    </row>
    <row r="199" spans="1:23" ht="18.75" customHeight="1" x14ac:dyDescent="0.2">
      <c r="A199" s="10"/>
      <c r="B199" s="62" t="s">
        <v>6</v>
      </c>
      <c r="C199" s="62"/>
      <c r="D199" s="62"/>
      <c r="E199" s="62"/>
      <c r="F199" s="62"/>
      <c r="G199" s="62"/>
      <c r="H199" s="62"/>
      <c r="I199" s="62"/>
      <c r="J199" s="62"/>
      <c r="K199" s="63"/>
      <c r="L199" s="26">
        <v>900</v>
      </c>
      <c r="M199" s="23">
        <v>5</v>
      </c>
      <c r="N199" s="23">
        <v>3</v>
      </c>
      <c r="O199" s="25" t="s">
        <v>42</v>
      </c>
      <c r="P199" s="24" t="s">
        <v>5</v>
      </c>
      <c r="Q199" s="23">
        <v>0</v>
      </c>
      <c r="R199" s="52">
        <f t="shared" ref="R199:R235" si="6">V199/1000</f>
        <v>1500</v>
      </c>
      <c r="S199" s="52">
        <f t="shared" ref="S199:S235" si="7">W199/1000</f>
        <v>98.6</v>
      </c>
      <c r="T199" s="21">
        <v>6.5733333333333338E-2</v>
      </c>
      <c r="V199" s="22">
        <v>1500000</v>
      </c>
      <c r="W199" s="22">
        <v>98600</v>
      </c>
    </row>
    <row r="200" spans="1:23" ht="18.75" customHeight="1" x14ac:dyDescent="0.2">
      <c r="A200" s="10"/>
      <c r="B200" s="62" t="s">
        <v>41</v>
      </c>
      <c r="C200" s="62"/>
      <c r="D200" s="62"/>
      <c r="E200" s="62"/>
      <c r="F200" s="62"/>
      <c r="G200" s="62"/>
      <c r="H200" s="62"/>
      <c r="I200" s="62"/>
      <c r="J200" s="62"/>
      <c r="K200" s="63"/>
      <c r="L200" s="26">
        <v>900</v>
      </c>
      <c r="M200" s="23">
        <v>5</v>
      </c>
      <c r="N200" s="23">
        <v>3</v>
      </c>
      <c r="O200" s="25" t="s">
        <v>40</v>
      </c>
      <c r="P200" s="24">
        <v>0</v>
      </c>
      <c r="Q200" s="23">
        <v>0</v>
      </c>
      <c r="R200" s="52">
        <f t="shared" si="6"/>
        <v>1534</v>
      </c>
      <c r="S200" s="52">
        <f t="shared" si="7"/>
        <v>713.51300000000003</v>
      </c>
      <c r="T200" s="21">
        <v>0.46513233376792701</v>
      </c>
      <c r="V200" s="22">
        <v>1534000</v>
      </c>
      <c r="W200" s="22">
        <v>713513</v>
      </c>
    </row>
    <row r="201" spans="1:23" ht="18.75" customHeight="1" x14ac:dyDescent="0.2">
      <c r="A201" s="10"/>
      <c r="B201" s="62" t="s">
        <v>6</v>
      </c>
      <c r="C201" s="62"/>
      <c r="D201" s="62"/>
      <c r="E201" s="62"/>
      <c r="F201" s="62"/>
      <c r="G201" s="62"/>
      <c r="H201" s="62"/>
      <c r="I201" s="62"/>
      <c r="J201" s="62"/>
      <c r="K201" s="63"/>
      <c r="L201" s="26">
        <v>900</v>
      </c>
      <c r="M201" s="23">
        <v>5</v>
      </c>
      <c r="N201" s="23">
        <v>3</v>
      </c>
      <c r="O201" s="25" t="s">
        <v>40</v>
      </c>
      <c r="P201" s="24" t="s">
        <v>5</v>
      </c>
      <c r="Q201" s="23">
        <v>0</v>
      </c>
      <c r="R201" s="52">
        <f t="shared" si="6"/>
        <v>1534</v>
      </c>
      <c r="S201" s="52">
        <f t="shared" si="7"/>
        <v>713.51300000000003</v>
      </c>
      <c r="T201" s="21">
        <v>0.46513233376792701</v>
      </c>
      <c r="V201" s="22">
        <v>1534000</v>
      </c>
      <c r="W201" s="22">
        <v>713513</v>
      </c>
    </row>
    <row r="202" spans="1:23" ht="18.75" customHeight="1" x14ac:dyDescent="0.2">
      <c r="A202" s="10"/>
      <c r="B202" s="62" t="s">
        <v>39</v>
      </c>
      <c r="C202" s="62"/>
      <c r="D202" s="62"/>
      <c r="E202" s="62"/>
      <c r="F202" s="62"/>
      <c r="G202" s="62"/>
      <c r="H202" s="62"/>
      <c r="I202" s="62"/>
      <c r="J202" s="62"/>
      <c r="K202" s="63"/>
      <c r="L202" s="26">
        <v>900</v>
      </c>
      <c r="M202" s="23">
        <v>7</v>
      </c>
      <c r="N202" s="23">
        <v>0</v>
      </c>
      <c r="O202" s="25">
        <v>0</v>
      </c>
      <c r="P202" s="24">
        <v>0</v>
      </c>
      <c r="Q202" s="23">
        <v>0</v>
      </c>
      <c r="R202" s="52">
        <f t="shared" si="6"/>
        <v>1864.4</v>
      </c>
      <c r="S202" s="52">
        <f t="shared" si="7"/>
        <v>279.803</v>
      </c>
      <c r="T202" s="21">
        <v>0.1500767002789101</v>
      </c>
      <c r="V202" s="22">
        <v>1864400</v>
      </c>
      <c r="W202" s="22">
        <v>279803</v>
      </c>
    </row>
    <row r="203" spans="1:23" ht="18.75" customHeight="1" x14ac:dyDescent="0.2">
      <c r="A203" s="10"/>
      <c r="B203" s="62" t="s">
        <v>38</v>
      </c>
      <c r="C203" s="62"/>
      <c r="D203" s="62"/>
      <c r="E203" s="62"/>
      <c r="F203" s="62"/>
      <c r="G203" s="62"/>
      <c r="H203" s="62"/>
      <c r="I203" s="62"/>
      <c r="J203" s="62"/>
      <c r="K203" s="63"/>
      <c r="L203" s="26">
        <v>900</v>
      </c>
      <c r="M203" s="23">
        <v>7</v>
      </c>
      <c r="N203" s="23">
        <v>9</v>
      </c>
      <c r="O203" s="25">
        <v>0</v>
      </c>
      <c r="P203" s="24">
        <v>0</v>
      </c>
      <c r="Q203" s="23">
        <v>0</v>
      </c>
      <c r="R203" s="52">
        <f t="shared" si="6"/>
        <v>1864.4</v>
      </c>
      <c r="S203" s="52">
        <f t="shared" si="7"/>
        <v>279.803</v>
      </c>
      <c r="T203" s="21">
        <v>0.1500767002789101</v>
      </c>
      <c r="V203" s="22">
        <v>1864400</v>
      </c>
      <c r="W203" s="22">
        <v>279803</v>
      </c>
    </row>
    <row r="204" spans="1:23" ht="21.75" customHeight="1" x14ac:dyDescent="0.2">
      <c r="A204" s="10"/>
      <c r="B204" s="62" t="s">
        <v>32</v>
      </c>
      <c r="C204" s="62"/>
      <c r="D204" s="62"/>
      <c r="E204" s="62"/>
      <c r="F204" s="62"/>
      <c r="G204" s="62"/>
      <c r="H204" s="62"/>
      <c r="I204" s="62"/>
      <c r="J204" s="62"/>
      <c r="K204" s="63"/>
      <c r="L204" s="26">
        <v>900</v>
      </c>
      <c r="M204" s="23">
        <v>7</v>
      </c>
      <c r="N204" s="23">
        <v>9</v>
      </c>
      <c r="O204" s="25" t="s">
        <v>35</v>
      </c>
      <c r="P204" s="24" t="s">
        <v>31</v>
      </c>
      <c r="Q204" s="23">
        <v>0</v>
      </c>
      <c r="R204" s="52">
        <f t="shared" si="6"/>
        <v>338</v>
      </c>
      <c r="S204" s="52">
        <f t="shared" si="7"/>
        <v>78.936000000000007</v>
      </c>
      <c r="T204" s="21">
        <v>0.23353846153846153</v>
      </c>
      <c r="V204" s="22">
        <v>338000</v>
      </c>
      <c r="W204" s="22">
        <v>78936</v>
      </c>
    </row>
    <row r="205" spans="1:23" ht="32.25" customHeight="1" x14ac:dyDescent="0.2">
      <c r="A205" s="10"/>
      <c r="B205" s="62" t="s">
        <v>37</v>
      </c>
      <c r="C205" s="62"/>
      <c r="D205" s="62"/>
      <c r="E205" s="62"/>
      <c r="F205" s="62"/>
      <c r="G205" s="62"/>
      <c r="H205" s="62"/>
      <c r="I205" s="62"/>
      <c r="J205" s="62"/>
      <c r="K205" s="63"/>
      <c r="L205" s="26">
        <v>900</v>
      </c>
      <c r="M205" s="23">
        <v>7</v>
      </c>
      <c r="N205" s="23">
        <v>9</v>
      </c>
      <c r="O205" s="25" t="s">
        <v>35</v>
      </c>
      <c r="P205" s="24" t="s">
        <v>36</v>
      </c>
      <c r="Q205" s="23">
        <v>0</v>
      </c>
      <c r="R205" s="52">
        <f t="shared" si="6"/>
        <v>7</v>
      </c>
      <c r="S205" s="52">
        <f t="shared" si="7"/>
        <v>0</v>
      </c>
      <c r="T205" s="21">
        <v>0</v>
      </c>
      <c r="V205" s="22">
        <v>7000</v>
      </c>
      <c r="W205" s="22">
        <v>0</v>
      </c>
    </row>
    <row r="206" spans="1:23" ht="42.75" customHeight="1" x14ac:dyDescent="0.2">
      <c r="A206" s="10"/>
      <c r="B206" s="62" t="s">
        <v>30</v>
      </c>
      <c r="C206" s="62"/>
      <c r="D206" s="62"/>
      <c r="E206" s="62"/>
      <c r="F206" s="62"/>
      <c r="G206" s="62"/>
      <c r="H206" s="62"/>
      <c r="I206" s="62"/>
      <c r="J206" s="62"/>
      <c r="K206" s="63"/>
      <c r="L206" s="26">
        <v>900</v>
      </c>
      <c r="M206" s="23">
        <v>7</v>
      </c>
      <c r="N206" s="23">
        <v>9</v>
      </c>
      <c r="O206" s="25" t="s">
        <v>35</v>
      </c>
      <c r="P206" s="24" t="s">
        <v>28</v>
      </c>
      <c r="Q206" s="23">
        <v>0</v>
      </c>
      <c r="R206" s="52">
        <f t="shared" si="6"/>
        <v>102</v>
      </c>
      <c r="S206" s="52">
        <f t="shared" si="7"/>
        <v>23.838000000000001</v>
      </c>
      <c r="T206" s="21">
        <v>0.23370588235294118</v>
      </c>
      <c r="V206" s="22">
        <v>102000</v>
      </c>
      <c r="W206" s="22">
        <v>23838</v>
      </c>
    </row>
    <row r="207" spans="1:23" ht="18.75" customHeight="1" x14ac:dyDescent="0.2">
      <c r="A207" s="10"/>
      <c r="B207" s="62" t="s">
        <v>6</v>
      </c>
      <c r="C207" s="62"/>
      <c r="D207" s="62"/>
      <c r="E207" s="62"/>
      <c r="F207" s="62"/>
      <c r="G207" s="62"/>
      <c r="H207" s="62"/>
      <c r="I207" s="62"/>
      <c r="J207" s="62"/>
      <c r="K207" s="63"/>
      <c r="L207" s="26">
        <v>900</v>
      </c>
      <c r="M207" s="23">
        <v>7</v>
      </c>
      <c r="N207" s="23">
        <v>9</v>
      </c>
      <c r="O207" s="25" t="s">
        <v>35</v>
      </c>
      <c r="P207" s="24" t="s">
        <v>5</v>
      </c>
      <c r="Q207" s="23">
        <v>0</v>
      </c>
      <c r="R207" s="52">
        <f t="shared" si="6"/>
        <v>16.399999999999999</v>
      </c>
      <c r="S207" s="52">
        <f t="shared" si="7"/>
        <v>0</v>
      </c>
      <c r="T207" s="21">
        <v>0</v>
      </c>
      <c r="V207" s="22">
        <v>16400</v>
      </c>
      <c r="W207" s="22">
        <v>0</v>
      </c>
    </row>
    <row r="208" spans="1:23" ht="21.75" customHeight="1" x14ac:dyDescent="0.2">
      <c r="A208" s="10"/>
      <c r="B208" s="62" t="s">
        <v>32</v>
      </c>
      <c r="C208" s="62"/>
      <c r="D208" s="62"/>
      <c r="E208" s="62"/>
      <c r="F208" s="62"/>
      <c r="G208" s="62"/>
      <c r="H208" s="62"/>
      <c r="I208" s="62"/>
      <c r="J208" s="62"/>
      <c r="K208" s="63"/>
      <c r="L208" s="26">
        <v>900</v>
      </c>
      <c r="M208" s="23">
        <v>7</v>
      </c>
      <c r="N208" s="23">
        <v>9</v>
      </c>
      <c r="O208" s="25" t="s">
        <v>29</v>
      </c>
      <c r="P208" s="24" t="s">
        <v>31</v>
      </c>
      <c r="Q208" s="23">
        <v>0</v>
      </c>
      <c r="R208" s="52">
        <f t="shared" si="6"/>
        <v>1076</v>
      </c>
      <c r="S208" s="52">
        <f t="shared" si="7"/>
        <v>136.97999999999999</v>
      </c>
      <c r="T208" s="21">
        <v>0.12730483271375465</v>
      </c>
      <c r="V208" s="22">
        <v>1076000</v>
      </c>
      <c r="W208" s="22">
        <v>136980</v>
      </c>
    </row>
    <row r="209" spans="1:23" ht="42.75" customHeight="1" x14ac:dyDescent="0.2">
      <c r="A209" s="10"/>
      <c r="B209" s="62" t="s">
        <v>30</v>
      </c>
      <c r="C209" s="62"/>
      <c r="D209" s="62"/>
      <c r="E209" s="62"/>
      <c r="F209" s="62"/>
      <c r="G209" s="62"/>
      <c r="H209" s="62"/>
      <c r="I209" s="62"/>
      <c r="J209" s="62"/>
      <c r="K209" s="63"/>
      <c r="L209" s="26">
        <v>900</v>
      </c>
      <c r="M209" s="23">
        <v>7</v>
      </c>
      <c r="N209" s="23">
        <v>9</v>
      </c>
      <c r="O209" s="25" t="s">
        <v>29</v>
      </c>
      <c r="P209" s="24" t="s">
        <v>28</v>
      </c>
      <c r="Q209" s="23">
        <v>0</v>
      </c>
      <c r="R209" s="52">
        <f t="shared" si="6"/>
        <v>325</v>
      </c>
      <c r="S209" s="52">
        <f t="shared" si="7"/>
        <v>40.048999999999999</v>
      </c>
      <c r="T209" s="21">
        <v>0.1232276923076923</v>
      </c>
      <c r="V209" s="22">
        <v>325000</v>
      </c>
      <c r="W209" s="22">
        <v>40049</v>
      </c>
    </row>
    <row r="210" spans="1:23" ht="18.75" customHeight="1" x14ac:dyDescent="0.2">
      <c r="A210" s="10"/>
      <c r="B210" s="62" t="s">
        <v>34</v>
      </c>
      <c r="C210" s="62"/>
      <c r="D210" s="62"/>
      <c r="E210" s="62"/>
      <c r="F210" s="62"/>
      <c r="G210" s="62"/>
      <c r="H210" s="62"/>
      <c r="I210" s="62"/>
      <c r="J210" s="62"/>
      <c r="K210" s="63"/>
      <c r="L210" s="26">
        <v>900</v>
      </c>
      <c r="M210" s="23">
        <v>8</v>
      </c>
      <c r="N210" s="23">
        <v>0</v>
      </c>
      <c r="O210" s="25">
        <v>0</v>
      </c>
      <c r="P210" s="24">
        <v>0</v>
      </c>
      <c r="Q210" s="23">
        <v>0</v>
      </c>
      <c r="R210" s="52">
        <f t="shared" si="6"/>
        <v>723</v>
      </c>
      <c r="S210" s="52">
        <f t="shared" si="7"/>
        <v>163.935</v>
      </c>
      <c r="T210" s="21">
        <v>0.22674273858921162</v>
      </c>
      <c r="V210" s="22">
        <v>723000</v>
      </c>
      <c r="W210" s="22">
        <v>163935</v>
      </c>
    </row>
    <row r="211" spans="1:23" ht="21.75" customHeight="1" x14ac:dyDescent="0.2">
      <c r="A211" s="10"/>
      <c r="B211" s="62" t="s">
        <v>33</v>
      </c>
      <c r="C211" s="62"/>
      <c r="D211" s="62"/>
      <c r="E211" s="62"/>
      <c r="F211" s="62"/>
      <c r="G211" s="62"/>
      <c r="H211" s="62"/>
      <c r="I211" s="62"/>
      <c r="J211" s="62"/>
      <c r="K211" s="63"/>
      <c r="L211" s="26">
        <v>900</v>
      </c>
      <c r="M211" s="23">
        <v>8</v>
      </c>
      <c r="N211" s="23">
        <v>4</v>
      </c>
      <c r="O211" s="25">
        <v>0</v>
      </c>
      <c r="P211" s="24">
        <v>0</v>
      </c>
      <c r="Q211" s="23">
        <v>0</v>
      </c>
      <c r="R211" s="52">
        <f t="shared" si="6"/>
        <v>723</v>
      </c>
      <c r="S211" s="52">
        <f t="shared" si="7"/>
        <v>163.935</v>
      </c>
      <c r="T211" s="21">
        <v>0.22674273858921162</v>
      </c>
      <c r="V211" s="22">
        <v>723000</v>
      </c>
      <c r="W211" s="22">
        <v>163935</v>
      </c>
    </row>
    <row r="212" spans="1:23" ht="21.75" customHeight="1" x14ac:dyDescent="0.2">
      <c r="A212" s="10"/>
      <c r="B212" s="62" t="s">
        <v>32</v>
      </c>
      <c r="C212" s="62"/>
      <c r="D212" s="62"/>
      <c r="E212" s="62"/>
      <c r="F212" s="62"/>
      <c r="G212" s="62"/>
      <c r="H212" s="62"/>
      <c r="I212" s="62"/>
      <c r="J212" s="62"/>
      <c r="K212" s="63"/>
      <c r="L212" s="26">
        <v>900</v>
      </c>
      <c r="M212" s="23">
        <v>8</v>
      </c>
      <c r="N212" s="23">
        <v>4</v>
      </c>
      <c r="O212" s="25" t="s">
        <v>29</v>
      </c>
      <c r="P212" s="24" t="s">
        <v>31</v>
      </c>
      <c r="Q212" s="23">
        <v>0</v>
      </c>
      <c r="R212" s="52">
        <f t="shared" si="6"/>
        <v>555</v>
      </c>
      <c r="S212" s="52">
        <f t="shared" si="7"/>
        <v>125.91</v>
      </c>
      <c r="T212" s="21">
        <v>0.22686486486486487</v>
      </c>
      <c r="V212" s="22">
        <v>555000</v>
      </c>
      <c r="W212" s="22">
        <v>125910</v>
      </c>
    </row>
    <row r="213" spans="1:23" ht="42.75" customHeight="1" x14ac:dyDescent="0.2">
      <c r="A213" s="10"/>
      <c r="B213" s="62" t="s">
        <v>30</v>
      </c>
      <c r="C213" s="62"/>
      <c r="D213" s="62"/>
      <c r="E213" s="62"/>
      <c r="F213" s="62"/>
      <c r="G213" s="62"/>
      <c r="H213" s="62"/>
      <c r="I213" s="62"/>
      <c r="J213" s="62"/>
      <c r="K213" s="63"/>
      <c r="L213" s="26">
        <v>900</v>
      </c>
      <c r="M213" s="23">
        <v>8</v>
      </c>
      <c r="N213" s="23">
        <v>4</v>
      </c>
      <c r="O213" s="25" t="s">
        <v>29</v>
      </c>
      <c r="P213" s="24" t="s">
        <v>28</v>
      </c>
      <c r="Q213" s="23">
        <v>0</v>
      </c>
      <c r="R213" s="52">
        <f t="shared" si="6"/>
        <v>168</v>
      </c>
      <c r="S213" s="52">
        <f t="shared" si="7"/>
        <v>38.024999999999999</v>
      </c>
      <c r="T213" s="21">
        <v>0.22633928571428572</v>
      </c>
      <c r="V213" s="22">
        <v>168000</v>
      </c>
      <c r="W213" s="22">
        <v>38025</v>
      </c>
    </row>
    <row r="214" spans="1:23" ht="18.75" customHeight="1" x14ac:dyDescent="0.2">
      <c r="A214" s="10"/>
      <c r="B214" s="62" t="s">
        <v>27</v>
      </c>
      <c r="C214" s="62"/>
      <c r="D214" s="62"/>
      <c r="E214" s="62"/>
      <c r="F214" s="62"/>
      <c r="G214" s="62"/>
      <c r="H214" s="62"/>
      <c r="I214" s="62"/>
      <c r="J214" s="62"/>
      <c r="K214" s="63"/>
      <c r="L214" s="26">
        <v>900</v>
      </c>
      <c r="M214" s="23">
        <v>9</v>
      </c>
      <c r="N214" s="23">
        <v>0</v>
      </c>
      <c r="O214" s="25">
        <v>0</v>
      </c>
      <c r="P214" s="24">
        <v>0</v>
      </c>
      <c r="Q214" s="23">
        <v>0</v>
      </c>
      <c r="R214" s="52">
        <f t="shared" si="6"/>
        <v>30</v>
      </c>
      <c r="S214" s="52">
        <f t="shared" si="7"/>
        <v>0</v>
      </c>
      <c r="T214" s="21">
        <v>0</v>
      </c>
      <c r="V214" s="22">
        <v>30000</v>
      </c>
      <c r="W214" s="22">
        <v>0</v>
      </c>
    </row>
    <row r="215" spans="1:23" ht="18.75" customHeight="1" x14ac:dyDescent="0.2">
      <c r="A215" s="10"/>
      <c r="B215" s="62" t="s">
        <v>26</v>
      </c>
      <c r="C215" s="62"/>
      <c r="D215" s="62"/>
      <c r="E215" s="62"/>
      <c r="F215" s="62"/>
      <c r="G215" s="62"/>
      <c r="H215" s="62"/>
      <c r="I215" s="62"/>
      <c r="J215" s="62"/>
      <c r="K215" s="63"/>
      <c r="L215" s="26">
        <v>900</v>
      </c>
      <c r="M215" s="23">
        <v>9</v>
      </c>
      <c r="N215" s="23">
        <v>9</v>
      </c>
      <c r="O215" s="25">
        <v>0</v>
      </c>
      <c r="P215" s="24">
        <v>0</v>
      </c>
      <c r="Q215" s="23">
        <v>0</v>
      </c>
      <c r="R215" s="52">
        <f t="shared" si="6"/>
        <v>30</v>
      </c>
      <c r="S215" s="52">
        <f t="shared" si="7"/>
        <v>0</v>
      </c>
      <c r="T215" s="21">
        <v>0</v>
      </c>
      <c r="V215" s="22">
        <v>30000</v>
      </c>
      <c r="W215" s="22">
        <v>0</v>
      </c>
    </row>
    <row r="216" spans="1:23" ht="18.75" customHeight="1" x14ac:dyDescent="0.2">
      <c r="A216" s="10"/>
      <c r="B216" s="62" t="s">
        <v>25</v>
      </c>
      <c r="C216" s="62"/>
      <c r="D216" s="62"/>
      <c r="E216" s="62"/>
      <c r="F216" s="62"/>
      <c r="G216" s="62"/>
      <c r="H216" s="62"/>
      <c r="I216" s="62"/>
      <c r="J216" s="62"/>
      <c r="K216" s="63"/>
      <c r="L216" s="26">
        <v>900</v>
      </c>
      <c r="M216" s="23">
        <v>9</v>
      </c>
      <c r="N216" s="23">
        <v>9</v>
      </c>
      <c r="O216" s="25" t="s">
        <v>24</v>
      </c>
      <c r="P216" s="24">
        <v>0</v>
      </c>
      <c r="Q216" s="23">
        <v>0</v>
      </c>
      <c r="R216" s="52">
        <f t="shared" si="6"/>
        <v>10</v>
      </c>
      <c r="S216" s="52">
        <f t="shared" si="7"/>
        <v>0</v>
      </c>
      <c r="T216" s="21">
        <v>0</v>
      </c>
      <c r="V216" s="22">
        <v>10000</v>
      </c>
      <c r="W216" s="22">
        <v>0</v>
      </c>
    </row>
    <row r="217" spans="1:23" ht="18.75" customHeight="1" x14ac:dyDescent="0.2">
      <c r="A217" s="10"/>
      <c r="B217" s="62" t="s">
        <v>6</v>
      </c>
      <c r="C217" s="62"/>
      <c r="D217" s="62"/>
      <c r="E217" s="62"/>
      <c r="F217" s="62"/>
      <c r="G217" s="62"/>
      <c r="H217" s="62"/>
      <c r="I217" s="62"/>
      <c r="J217" s="62"/>
      <c r="K217" s="63"/>
      <c r="L217" s="26">
        <v>900</v>
      </c>
      <c r="M217" s="23">
        <v>9</v>
      </c>
      <c r="N217" s="23">
        <v>9</v>
      </c>
      <c r="O217" s="25" t="s">
        <v>24</v>
      </c>
      <c r="P217" s="24" t="s">
        <v>5</v>
      </c>
      <c r="Q217" s="23">
        <v>0</v>
      </c>
      <c r="R217" s="52">
        <f t="shared" si="6"/>
        <v>10</v>
      </c>
      <c r="S217" s="52">
        <f t="shared" si="7"/>
        <v>0</v>
      </c>
      <c r="T217" s="21">
        <v>0</v>
      </c>
      <c r="V217" s="22">
        <v>10000</v>
      </c>
      <c r="W217" s="22">
        <v>0</v>
      </c>
    </row>
    <row r="218" spans="1:23" ht="53.25" customHeight="1" x14ac:dyDescent="0.2">
      <c r="A218" s="10"/>
      <c r="B218" s="62" t="s">
        <v>21</v>
      </c>
      <c r="C218" s="62"/>
      <c r="D218" s="62"/>
      <c r="E218" s="62"/>
      <c r="F218" s="62"/>
      <c r="G218" s="62"/>
      <c r="H218" s="62"/>
      <c r="I218" s="62"/>
      <c r="J218" s="62"/>
      <c r="K218" s="63"/>
      <c r="L218" s="26">
        <v>900</v>
      </c>
      <c r="M218" s="23">
        <v>9</v>
      </c>
      <c r="N218" s="23">
        <v>9</v>
      </c>
      <c r="O218" s="25" t="s">
        <v>20</v>
      </c>
      <c r="P218" s="24">
        <v>0</v>
      </c>
      <c r="Q218" s="23">
        <v>0</v>
      </c>
      <c r="R218" s="52">
        <f t="shared" si="6"/>
        <v>20</v>
      </c>
      <c r="S218" s="52">
        <f t="shared" si="7"/>
        <v>0</v>
      </c>
      <c r="T218" s="21">
        <v>0</v>
      </c>
      <c r="V218" s="22">
        <v>20000</v>
      </c>
      <c r="W218" s="22">
        <v>0</v>
      </c>
    </row>
    <row r="219" spans="1:23" ht="18.75" customHeight="1" x14ac:dyDescent="0.2">
      <c r="A219" s="10"/>
      <c r="B219" s="62" t="s">
        <v>6</v>
      </c>
      <c r="C219" s="62"/>
      <c r="D219" s="62"/>
      <c r="E219" s="62"/>
      <c r="F219" s="62"/>
      <c r="G219" s="62"/>
      <c r="H219" s="62"/>
      <c r="I219" s="62"/>
      <c r="J219" s="62"/>
      <c r="K219" s="63"/>
      <c r="L219" s="26">
        <v>900</v>
      </c>
      <c r="M219" s="23">
        <v>9</v>
      </c>
      <c r="N219" s="23">
        <v>9</v>
      </c>
      <c r="O219" s="25" t="s">
        <v>20</v>
      </c>
      <c r="P219" s="24" t="s">
        <v>5</v>
      </c>
      <c r="Q219" s="23">
        <v>0</v>
      </c>
      <c r="R219" s="52">
        <f t="shared" si="6"/>
        <v>20</v>
      </c>
      <c r="S219" s="52">
        <f t="shared" si="7"/>
        <v>0</v>
      </c>
      <c r="T219" s="21">
        <v>0</v>
      </c>
      <c r="V219" s="22">
        <v>20000</v>
      </c>
      <c r="W219" s="22">
        <v>0</v>
      </c>
    </row>
    <row r="220" spans="1:23" ht="18.75" customHeight="1" x14ac:dyDescent="0.2">
      <c r="A220" s="10"/>
      <c r="B220" s="62" t="s">
        <v>23</v>
      </c>
      <c r="C220" s="62"/>
      <c r="D220" s="62"/>
      <c r="E220" s="62"/>
      <c r="F220" s="62"/>
      <c r="G220" s="62"/>
      <c r="H220" s="62"/>
      <c r="I220" s="62"/>
      <c r="J220" s="62"/>
      <c r="K220" s="63"/>
      <c r="L220" s="26">
        <v>900</v>
      </c>
      <c r="M220" s="23">
        <v>10</v>
      </c>
      <c r="N220" s="23">
        <v>0</v>
      </c>
      <c r="O220" s="25">
        <v>0</v>
      </c>
      <c r="P220" s="24">
        <v>0</v>
      </c>
      <c r="Q220" s="23">
        <v>0</v>
      </c>
      <c r="R220" s="52">
        <f t="shared" si="6"/>
        <v>6250.5439299999998</v>
      </c>
      <c r="S220" s="52">
        <f t="shared" si="7"/>
        <v>0</v>
      </c>
      <c r="T220" s="21">
        <v>0</v>
      </c>
      <c r="V220" s="22">
        <v>6250543.9299999997</v>
      </c>
      <c r="W220" s="22">
        <v>0</v>
      </c>
    </row>
    <row r="221" spans="1:23" ht="18.75" customHeight="1" x14ac:dyDescent="0.2">
      <c r="A221" s="10"/>
      <c r="B221" s="62" t="s">
        <v>22</v>
      </c>
      <c r="C221" s="62"/>
      <c r="D221" s="62"/>
      <c r="E221" s="62"/>
      <c r="F221" s="62"/>
      <c r="G221" s="62"/>
      <c r="H221" s="62"/>
      <c r="I221" s="62"/>
      <c r="J221" s="62"/>
      <c r="K221" s="63"/>
      <c r="L221" s="26">
        <v>900</v>
      </c>
      <c r="M221" s="23">
        <v>10</v>
      </c>
      <c r="N221" s="23">
        <v>2</v>
      </c>
      <c r="O221" s="25">
        <v>0</v>
      </c>
      <c r="P221" s="24">
        <v>0</v>
      </c>
      <c r="Q221" s="23">
        <v>0</v>
      </c>
      <c r="R221" s="52">
        <f t="shared" si="6"/>
        <v>4071.4030299999999</v>
      </c>
      <c r="S221" s="52">
        <f t="shared" si="7"/>
        <v>0</v>
      </c>
      <c r="T221" s="21">
        <v>0</v>
      </c>
      <c r="V221" s="22">
        <v>4071403.03</v>
      </c>
      <c r="W221" s="22">
        <v>0</v>
      </c>
    </row>
    <row r="222" spans="1:23" ht="53.25" customHeight="1" x14ac:dyDescent="0.2">
      <c r="A222" s="10"/>
      <c r="B222" s="62" t="s">
        <v>21</v>
      </c>
      <c r="C222" s="62"/>
      <c r="D222" s="62"/>
      <c r="E222" s="62"/>
      <c r="F222" s="62"/>
      <c r="G222" s="62"/>
      <c r="H222" s="62"/>
      <c r="I222" s="62"/>
      <c r="J222" s="62"/>
      <c r="K222" s="63"/>
      <c r="L222" s="26">
        <v>900</v>
      </c>
      <c r="M222" s="23">
        <v>10</v>
      </c>
      <c r="N222" s="23">
        <v>2</v>
      </c>
      <c r="O222" s="25" t="s">
        <v>20</v>
      </c>
      <c r="P222" s="24">
        <v>0</v>
      </c>
      <c r="Q222" s="23">
        <v>0</v>
      </c>
      <c r="R222" s="52">
        <f t="shared" si="6"/>
        <v>4071.4030299999999</v>
      </c>
      <c r="S222" s="52">
        <f t="shared" si="7"/>
        <v>0</v>
      </c>
      <c r="T222" s="21">
        <v>0</v>
      </c>
      <c r="V222" s="22">
        <v>4071403.03</v>
      </c>
      <c r="W222" s="22">
        <v>0</v>
      </c>
    </row>
    <row r="223" spans="1:23" ht="53.25" customHeight="1" x14ac:dyDescent="0.2">
      <c r="A223" s="10"/>
      <c r="B223" s="62" t="s">
        <v>12</v>
      </c>
      <c r="C223" s="62"/>
      <c r="D223" s="62"/>
      <c r="E223" s="62"/>
      <c r="F223" s="62"/>
      <c r="G223" s="62"/>
      <c r="H223" s="62"/>
      <c r="I223" s="62"/>
      <c r="J223" s="62"/>
      <c r="K223" s="63"/>
      <c r="L223" s="26">
        <v>900</v>
      </c>
      <c r="M223" s="23">
        <v>10</v>
      </c>
      <c r="N223" s="23">
        <v>2</v>
      </c>
      <c r="O223" s="25" t="s">
        <v>20</v>
      </c>
      <c r="P223" s="24" t="s">
        <v>10</v>
      </c>
      <c r="Q223" s="23">
        <v>0</v>
      </c>
      <c r="R223" s="52">
        <f t="shared" si="6"/>
        <v>4071.4030299999999</v>
      </c>
      <c r="S223" s="52">
        <f t="shared" si="7"/>
        <v>0</v>
      </c>
      <c r="T223" s="21">
        <v>0</v>
      </c>
      <c r="V223" s="22">
        <v>4071403.03</v>
      </c>
      <c r="W223" s="22">
        <v>0</v>
      </c>
    </row>
    <row r="224" spans="1:23" ht="18.75" customHeight="1" x14ac:dyDescent="0.2">
      <c r="A224" s="10"/>
      <c r="B224" s="62" t="s">
        <v>19</v>
      </c>
      <c r="C224" s="62"/>
      <c r="D224" s="62"/>
      <c r="E224" s="62"/>
      <c r="F224" s="62"/>
      <c r="G224" s="62"/>
      <c r="H224" s="62"/>
      <c r="I224" s="62"/>
      <c r="J224" s="62"/>
      <c r="K224" s="63"/>
      <c r="L224" s="26">
        <v>900</v>
      </c>
      <c r="M224" s="23">
        <v>10</v>
      </c>
      <c r="N224" s="23">
        <v>3</v>
      </c>
      <c r="O224" s="25">
        <v>0</v>
      </c>
      <c r="P224" s="24">
        <v>0</v>
      </c>
      <c r="Q224" s="23">
        <v>0</v>
      </c>
      <c r="R224" s="52">
        <f t="shared" si="6"/>
        <v>2179.1408999999999</v>
      </c>
      <c r="S224" s="52">
        <f t="shared" si="7"/>
        <v>0</v>
      </c>
      <c r="T224" s="21">
        <v>0</v>
      </c>
      <c r="V224" s="22">
        <v>2179140.9</v>
      </c>
      <c r="W224" s="22">
        <v>0</v>
      </c>
    </row>
    <row r="225" spans="1:23" ht="18.75" customHeight="1" x14ac:dyDescent="0.2">
      <c r="A225" s="10"/>
      <c r="B225" s="62" t="s">
        <v>18</v>
      </c>
      <c r="C225" s="62"/>
      <c r="D225" s="62"/>
      <c r="E225" s="62"/>
      <c r="F225" s="62"/>
      <c r="G225" s="62"/>
      <c r="H225" s="62"/>
      <c r="I225" s="62"/>
      <c r="J225" s="62"/>
      <c r="K225" s="63"/>
      <c r="L225" s="26">
        <v>900</v>
      </c>
      <c r="M225" s="23">
        <v>10</v>
      </c>
      <c r="N225" s="23">
        <v>3</v>
      </c>
      <c r="O225" s="25" t="s">
        <v>17</v>
      </c>
      <c r="P225" s="24" t="s">
        <v>16</v>
      </c>
      <c r="Q225" s="23">
        <v>0</v>
      </c>
      <c r="R225" s="52">
        <f t="shared" si="6"/>
        <v>2179.1408999999999</v>
      </c>
      <c r="S225" s="52">
        <f t="shared" si="7"/>
        <v>0</v>
      </c>
      <c r="T225" s="21">
        <v>0</v>
      </c>
      <c r="V225" s="22">
        <v>2179140.9</v>
      </c>
      <c r="W225" s="22">
        <v>0</v>
      </c>
    </row>
    <row r="226" spans="1:23" ht="18.75" customHeight="1" x14ac:dyDescent="0.2">
      <c r="A226" s="10"/>
      <c r="B226" s="62" t="s">
        <v>15</v>
      </c>
      <c r="C226" s="62"/>
      <c r="D226" s="62"/>
      <c r="E226" s="62"/>
      <c r="F226" s="62"/>
      <c r="G226" s="62"/>
      <c r="H226" s="62"/>
      <c r="I226" s="62"/>
      <c r="J226" s="62"/>
      <c r="K226" s="63"/>
      <c r="L226" s="26">
        <v>900</v>
      </c>
      <c r="M226" s="23">
        <v>11</v>
      </c>
      <c r="N226" s="23">
        <v>0</v>
      </c>
      <c r="O226" s="25">
        <v>0</v>
      </c>
      <c r="P226" s="24">
        <v>0</v>
      </c>
      <c r="Q226" s="23">
        <v>0</v>
      </c>
      <c r="R226" s="52">
        <f t="shared" si="6"/>
        <v>10867.1</v>
      </c>
      <c r="S226" s="52">
        <f t="shared" si="7"/>
        <v>2880.8850000000002</v>
      </c>
      <c r="T226" s="21">
        <v>0.26510154503041289</v>
      </c>
      <c r="V226" s="22">
        <v>10867100</v>
      </c>
      <c r="W226" s="22">
        <v>2880885</v>
      </c>
    </row>
    <row r="227" spans="1:23" ht="18.75" customHeight="1" x14ac:dyDescent="0.2">
      <c r="A227" s="10"/>
      <c r="B227" s="62" t="s">
        <v>14</v>
      </c>
      <c r="C227" s="62"/>
      <c r="D227" s="62"/>
      <c r="E227" s="62"/>
      <c r="F227" s="62"/>
      <c r="G227" s="62"/>
      <c r="H227" s="62"/>
      <c r="I227" s="62"/>
      <c r="J227" s="62"/>
      <c r="K227" s="63"/>
      <c r="L227" s="26">
        <v>900</v>
      </c>
      <c r="M227" s="23">
        <v>11</v>
      </c>
      <c r="N227" s="23">
        <v>1</v>
      </c>
      <c r="O227" s="25">
        <v>0</v>
      </c>
      <c r="P227" s="24">
        <v>0</v>
      </c>
      <c r="Q227" s="23">
        <v>0</v>
      </c>
      <c r="R227" s="52">
        <f t="shared" si="6"/>
        <v>10867.1</v>
      </c>
      <c r="S227" s="52">
        <f t="shared" si="7"/>
        <v>2880.8850000000002</v>
      </c>
      <c r="T227" s="21">
        <v>0.26510154503041289</v>
      </c>
      <c r="V227" s="22">
        <v>10867100</v>
      </c>
      <c r="W227" s="22">
        <v>2880885</v>
      </c>
    </row>
    <row r="228" spans="1:23" ht="18.75" customHeight="1" x14ac:dyDescent="0.2">
      <c r="A228" s="10"/>
      <c r="B228" s="62" t="s">
        <v>6</v>
      </c>
      <c r="C228" s="62"/>
      <c r="D228" s="62"/>
      <c r="E228" s="62"/>
      <c r="F228" s="62"/>
      <c r="G228" s="62"/>
      <c r="H228" s="62"/>
      <c r="I228" s="62"/>
      <c r="J228" s="62"/>
      <c r="K228" s="63"/>
      <c r="L228" s="26">
        <v>900</v>
      </c>
      <c r="M228" s="23">
        <v>11</v>
      </c>
      <c r="N228" s="23">
        <v>1</v>
      </c>
      <c r="O228" s="25" t="s">
        <v>13</v>
      </c>
      <c r="P228" s="24" t="s">
        <v>5</v>
      </c>
      <c r="Q228" s="23">
        <v>0</v>
      </c>
      <c r="R228" s="52">
        <f t="shared" si="6"/>
        <v>50</v>
      </c>
      <c r="S228" s="52">
        <f t="shared" si="7"/>
        <v>0</v>
      </c>
      <c r="T228" s="21">
        <v>0</v>
      </c>
      <c r="V228" s="22">
        <v>50000</v>
      </c>
      <c r="W228" s="22">
        <v>0</v>
      </c>
    </row>
    <row r="229" spans="1:23" ht="53.25" customHeight="1" x14ac:dyDescent="0.2">
      <c r="A229" s="10"/>
      <c r="B229" s="62" t="s">
        <v>12</v>
      </c>
      <c r="C229" s="62"/>
      <c r="D229" s="62"/>
      <c r="E229" s="62"/>
      <c r="F229" s="62"/>
      <c r="G229" s="62"/>
      <c r="H229" s="62"/>
      <c r="I229" s="62"/>
      <c r="J229" s="62"/>
      <c r="K229" s="63"/>
      <c r="L229" s="26">
        <v>900</v>
      </c>
      <c r="M229" s="23">
        <v>11</v>
      </c>
      <c r="N229" s="23">
        <v>1</v>
      </c>
      <c r="O229" s="25" t="s">
        <v>11</v>
      </c>
      <c r="P229" s="24" t="s">
        <v>10</v>
      </c>
      <c r="Q229" s="23">
        <v>0</v>
      </c>
      <c r="R229" s="52">
        <f t="shared" si="6"/>
        <v>10417.1</v>
      </c>
      <c r="S229" s="52">
        <f t="shared" si="7"/>
        <v>2826.9929999999999</v>
      </c>
      <c r="T229" s="21">
        <v>0.27138003859039461</v>
      </c>
      <c r="V229" s="22">
        <v>10417100</v>
      </c>
      <c r="W229" s="22">
        <v>2826993</v>
      </c>
    </row>
    <row r="230" spans="1:23" ht="18.75" customHeight="1" x14ac:dyDescent="0.2">
      <c r="A230" s="10"/>
      <c r="B230" s="62" t="s">
        <v>6</v>
      </c>
      <c r="C230" s="62"/>
      <c r="D230" s="62"/>
      <c r="E230" s="62"/>
      <c r="F230" s="62"/>
      <c r="G230" s="62"/>
      <c r="H230" s="62"/>
      <c r="I230" s="62"/>
      <c r="J230" s="62"/>
      <c r="K230" s="63"/>
      <c r="L230" s="26">
        <v>900</v>
      </c>
      <c r="M230" s="23">
        <v>11</v>
      </c>
      <c r="N230" s="23">
        <v>1</v>
      </c>
      <c r="O230" s="25" t="s">
        <v>9</v>
      </c>
      <c r="P230" s="24" t="s">
        <v>5</v>
      </c>
      <c r="Q230" s="23">
        <v>0</v>
      </c>
      <c r="R230" s="52">
        <f t="shared" si="6"/>
        <v>400</v>
      </c>
      <c r="S230" s="52">
        <f t="shared" si="7"/>
        <v>53.892000000000003</v>
      </c>
      <c r="T230" s="21">
        <v>0.13472999999999999</v>
      </c>
      <c r="V230" s="22">
        <v>400000</v>
      </c>
      <c r="W230" s="22">
        <v>53892</v>
      </c>
    </row>
    <row r="231" spans="1:23" ht="18.75" customHeight="1" x14ac:dyDescent="0.2">
      <c r="A231" s="10"/>
      <c r="B231" s="62" t="s">
        <v>8</v>
      </c>
      <c r="C231" s="62"/>
      <c r="D231" s="62"/>
      <c r="E231" s="62"/>
      <c r="F231" s="62"/>
      <c r="G231" s="62"/>
      <c r="H231" s="62"/>
      <c r="I231" s="62"/>
      <c r="J231" s="62"/>
      <c r="K231" s="63"/>
      <c r="L231" s="26">
        <v>900</v>
      </c>
      <c r="M231" s="23">
        <v>12</v>
      </c>
      <c r="N231" s="23">
        <v>0</v>
      </c>
      <c r="O231" s="25">
        <v>0</v>
      </c>
      <c r="P231" s="24">
        <v>0</v>
      </c>
      <c r="Q231" s="23">
        <v>0</v>
      </c>
      <c r="R231" s="52">
        <f t="shared" si="6"/>
        <v>99</v>
      </c>
      <c r="S231" s="52">
        <f t="shared" si="7"/>
        <v>0</v>
      </c>
      <c r="T231" s="21">
        <v>0</v>
      </c>
      <c r="V231" s="22">
        <v>99000</v>
      </c>
      <c r="W231" s="22">
        <v>0</v>
      </c>
    </row>
    <row r="232" spans="1:23" ht="18.75" customHeight="1" x14ac:dyDescent="0.2">
      <c r="A232" s="10"/>
      <c r="B232" s="62" t="s">
        <v>7</v>
      </c>
      <c r="C232" s="62"/>
      <c r="D232" s="62"/>
      <c r="E232" s="62"/>
      <c r="F232" s="62"/>
      <c r="G232" s="62"/>
      <c r="H232" s="62"/>
      <c r="I232" s="62"/>
      <c r="J232" s="62"/>
      <c r="K232" s="63"/>
      <c r="L232" s="26">
        <v>900</v>
      </c>
      <c r="M232" s="23">
        <v>12</v>
      </c>
      <c r="N232" s="23">
        <v>2</v>
      </c>
      <c r="O232" s="25">
        <v>0</v>
      </c>
      <c r="P232" s="24">
        <v>0</v>
      </c>
      <c r="Q232" s="23">
        <v>0</v>
      </c>
      <c r="R232" s="52">
        <f t="shared" si="6"/>
        <v>99</v>
      </c>
      <c r="S232" s="52">
        <f t="shared" si="7"/>
        <v>0</v>
      </c>
      <c r="T232" s="21">
        <v>0</v>
      </c>
      <c r="V232" s="22">
        <v>99000</v>
      </c>
      <c r="W232" s="22">
        <v>0</v>
      </c>
    </row>
    <row r="233" spans="1:23" ht="18.75" customHeight="1" thickBot="1" x14ac:dyDescent="0.25">
      <c r="A233" s="10"/>
      <c r="B233" s="64" t="s">
        <v>6</v>
      </c>
      <c r="C233" s="64"/>
      <c r="D233" s="64"/>
      <c r="E233" s="64"/>
      <c r="F233" s="64"/>
      <c r="G233" s="64"/>
      <c r="H233" s="64"/>
      <c r="I233" s="64"/>
      <c r="J233" s="64"/>
      <c r="K233" s="65"/>
      <c r="L233" s="20">
        <v>900</v>
      </c>
      <c r="M233" s="17">
        <v>12</v>
      </c>
      <c r="N233" s="17">
        <v>2</v>
      </c>
      <c r="O233" s="19" t="s">
        <v>4</v>
      </c>
      <c r="P233" s="18" t="s">
        <v>5</v>
      </c>
      <c r="Q233" s="17">
        <v>0</v>
      </c>
      <c r="R233" s="51">
        <f t="shared" si="6"/>
        <v>99</v>
      </c>
      <c r="S233" s="51">
        <f t="shared" si="7"/>
        <v>0</v>
      </c>
      <c r="T233" s="15">
        <v>0</v>
      </c>
      <c r="V233" s="16">
        <v>99000</v>
      </c>
      <c r="W233" s="16">
        <v>0</v>
      </c>
    </row>
    <row r="234" spans="1:23" ht="1.5" customHeight="1" thickBot="1" x14ac:dyDescent="0.25">
      <c r="A234" s="10"/>
      <c r="B234" s="14"/>
      <c r="C234" s="13"/>
      <c r="D234" s="13"/>
      <c r="E234" s="13"/>
      <c r="F234" s="13"/>
      <c r="G234" s="13"/>
      <c r="H234" s="13"/>
      <c r="I234" s="13"/>
      <c r="J234" s="13"/>
      <c r="K234" s="56"/>
      <c r="L234" s="12">
        <v>900</v>
      </c>
      <c r="M234" s="12">
        <v>12</v>
      </c>
      <c r="N234" s="12">
        <v>2</v>
      </c>
      <c r="O234" s="12" t="s">
        <v>4</v>
      </c>
      <c r="P234" s="12" t="s">
        <v>3</v>
      </c>
      <c r="Q234" s="12">
        <v>0</v>
      </c>
      <c r="R234" s="50">
        <f t="shared" si="6"/>
        <v>710051.54090000002</v>
      </c>
      <c r="S234" s="50">
        <f t="shared" si="7"/>
        <v>155425.97109000001</v>
      </c>
      <c r="T234" s="11">
        <v>0</v>
      </c>
      <c r="V234" s="12">
        <v>710051540.89999998</v>
      </c>
      <c r="W234" s="12">
        <v>155425971.09</v>
      </c>
    </row>
    <row r="235" spans="1:23" ht="12.75" customHeight="1" thickBot="1" x14ac:dyDescent="0.25">
      <c r="A235" s="10" t="s">
        <v>2</v>
      </c>
      <c r="B235" s="9"/>
      <c r="C235" s="8"/>
      <c r="D235" s="8"/>
      <c r="E235" s="8"/>
      <c r="F235" s="8"/>
      <c r="G235" s="8"/>
      <c r="H235" s="8"/>
      <c r="I235" s="8"/>
      <c r="J235" s="8"/>
      <c r="K235" s="57"/>
      <c r="L235" s="58"/>
      <c r="M235" s="58"/>
      <c r="N235" s="58"/>
      <c r="O235" s="58"/>
      <c r="P235" s="58"/>
      <c r="Q235" s="58"/>
      <c r="R235" s="54">
        <f t="shared" si="6"/>
        <v>710051.54090000002</v>
      </c>
      <c r="S235" s="55">
        <f t="shared" si="7"/>
        <v>155425.97109000001</v>
      </c>
      <c r="T235" s="59">
        <v>0.21889392830976112</v>
      </c>
      <c r="V235" s="7">
        <v>710051540.89999998</v>
      </c>
      <c r="W235" s="7">
        <v>155425971.09</v>
      </c>
    </row>
    <row r="236" spans="1:23" ht="25.5" customHeight="1" x14ac:dyDescent="0.2">
      <c r="A236" s="4"/>
      <c r="B236" s="6" t="s">
        <v>1</v>
      </c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3"/>
      <c r="S236" s="2"/>
      <c r="T236" s="2"/>
      <c r="V236" s="5"/>
      <c r="W236" s="2"/>
    </row>
    <row r="237" spans="1:23" ht="11.25" customHeight="1" x14ac:dyDescent="0.2">
      <c r="A237" s="4"/>
      <c r="B237" s="3" t="s">
        <v>0</v>
      </c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V237" s="2"/>
      <c r="W237" s="2"/>
    </row>
  </sheetData>
  <mergeCells count="229">
    <mergeCell ref="B74:K74"/>
    <mergeCell ref="B77:K77"/>
    <mergeCell ref="B79:K79"/>
    <mergeCell ref="B80:K80"/>
    <mergeCell ref="B83:K83"/>
    <mergeCell ref="B81:K81"/>
    <mergeCell ref="B149:K149"/>
    <mergeCell ref="B164:K164"/>
    <mergeCell ref="B84:K84"/>
    <mergeCell ref="B78:K78"/>
    <mergeCell ref="B6:K6"/>
    <mergeCell ref="B49:K49"/>
    <mergeCell ref="B66:K66"/>
    <mergeCell ref="B102:K102"/>
    <mergeCell ref="B121:K121"/>
    <mergeCell ref="B55:K55"/>
    <mergeCell ref="B62:K62"/>
    <mergeCell ref="B68:K68"/>
    <mergeCell ref="B75:K75"/>
    <mergeCell ref="B85:K85"/>
    <mergeCell ref="B88:K88"/>
    <mergeCell ref="B99:K99"/>
    <mergeCell ref="B104:K104"/>
    <mergeCell ref="B113:K113"/>
    <mergeCell ref="B64:K64"/>
    <mergeCell ref="B65:K65"/>
    <mergeCell ref="B70:K70"/>
    <mergeCell ref="B71:K71"/>
    <mergeCell ref="B73:K73"/>
    <mergeCell ref="B7:K7"/>
    <mergeCell ref="B12:K12"/>
    <mergeCell ref="B50:K50"/>
    <mergeCell ref="B54:K54"/>
    <mergeCell ref="B67:K67"/>
    <mergeCell ref="B8:K8"/>
    <mergeCell ref="B13:K13"/>
    <mergeCell ref="B32:K32"/>
    <mergeCell ref="B36:K36"/>
    <mergeCell ref="B51:K51"/>
    <mergeCell ref="B220:K220"/>
    <mergeCell ref="B156:K156"/>
    <mergeCell ref="B162:K162"/>
    <mergeCell ref="B179:K179"/>
    <mergeCell ref="B193:K193"/>
    <mergeCell ref="B126:K126"/>
    <mergeCell ref="B127:K127"/>
    <mergeCell ref="B128:K128"/>
    <mergeCell ref="B129:K129"/>
    <mergeCell ref="B180:K180"/>
    <mergeCell ref="B182:K182"/>
    <mergeCell ref="B187:K187"/>
    <mergeCell ref="B194:K194"/>
    <mergeCell ref="B197:K197"/>
    <mergeCell ref="B203:K203"/>
    <mergeCell ref="B159:K159"/>
    <mergeCell ref="B160:K160"/>
    <mergeCell ref="B161:K161"/>
    <mergeCell ref="B165:K165"/>
    <mergeCell ref="B166:K166"/>
    <mergeCell ref="B167:K167"/>
    <mergeCell ref="B170:K170"/>
    <mergeCell ref="B148:K148"/>
    <mergeCell ref="B157:K157"/>
    <mergeCell ref="B224:K224"/>
    <mergeCell ref="B227:K227"/>
    <mergeCell ref="B232:K232"/>
    <mergeCell ref="B226:K226"/>
    <mergeCell ref="B231:K231"/>
    <mergeCell ref="B29:K29"/>
    <mergeCell ref="B18:K18"/>
    <mergeCell ref="B20:K20"/>
    <mergeCell ref="B21:K21"/>
    <mergeCell ref="B211:K211"/>
    <mergeCell ref="B195:K195"/>
    <mergeCell ref="B118:K118"/>
    <mergeCell ref="B123:K123"/>
    <mergeCell ref="B133:K133"/>
    <mergeCell ref="B37:K37"/>
    <mergeCell ref="B40:K40"/>
    <mergeCell ref="B86:K86"/>
    <mergeCell ref="B89:K89"/>
    <mergeCell ref="B92:K92"/>
    <mergeCell ref="B87:K87"/>
    <mergeCell ref="B119:K119"/>
    <mergeCell ref="B120:K120"/>
    <mergeCell ref="B124:K124"/>
    <mergeCell ref="B210:K210"/>
    <mergeCell ref="B205:K205"/>
    <mergeCell ref="B215:K215"/>
    <mergeCell ref="B140:K140"/>
    <mergeCell ref="B141:K141"/>
    <mergeCell ref="B142:K142"/>
    <mergeCell ref="B143:K143"/>
    <mergeCell ref="B145:K145"/>
    <mergeCell ref="B147:K147"/>
    <mergeCell ref="B144:K144"/>
    <mergeCell ref="B146:K146"/>
    <mergeCell ref="B150:K150"/>
    <mergeCell ref="B151:K151"/>
    <mergeCell ref="B152:K152"/>
    <mergeCell ref="B153:K153"/>
    <mergeCell ref="B154:K154"/>
    <mergeCell ref="B155:K155"/>
    <mergeCell ref="B158:K158"/>
    <mergeCell ref="B214:K214"/>
    <mergeCell ref="B163:K163"/>
    <mergeCell ref="B198:K198"/>
    <mergeCell ref="B200:K200"/>
    <mergeCell ref="B168:K168"/>
    <mergeCell ref="B221:K221"/>
    <mergeCell ref="B173:K173"/>
    <mergeCell ref="B175:K175"/>
    <mergeCell ref="B72:K72"/>
    <mergeCell ref="B76:K76"/>
    <mergeCell ref="B9:K9"/>
    <mergeCell ref="B14:K14"/>
    <mergeCell ref="B19:K19"/>
    <mergeCell ref="B22:K22"/>
    <mergeCell ref="B25:K25"/>
    <mergeCell ref="B27:K27"/>
    <mergeCell ref="B56:K56"/>
    <mergeCell ref="B59:K59"/>
    <mergeCell ref="B63:K63"/>
    <mergeCell ref="B69:K69"/>
    <mergeCell ref="B53:K53"/>
    <mergeCell ref="B57:K57"/>
    <mergeCell ref="B58:K58"/>
    <mergeCell ref="B60:K60"/>
    <mergeCell ref="B216:K216"/>
    <mergeCell ref="B218:K218"/>
    <mergeCell ref="B47:K47"/>
    <mergeCell ref="B48:K48"/>
    <mergeCell ref="B61:K61"/>
    <mergeCell ref="B222:K222"/>
    <mergeCell ref="B10:K10"/>
    <mergeCell ref="B11:K11"/>
    <mergeCell ref="B15:K15"/>
    <mergeCell ref="B16:K16"/>
    <mergeCell ref="B17:K17"/>
    <mergeCell ref="B46:K46"/>
    <mergeCell ref="B52:K52"/>
    <mergeCell ref="B23:K23"/>
    <mergeCell ref="B24:K24"/>
    <mergeCell ref="B26:K26"/>
    <mergeCell ref="B28:K28"/>
    <mergeCell ref="B30:K30"/>
    <mergeCell ref="B31:K31"/>
    <mergeCell ref="B33:K33"/>
    <mergeCell ref="B34:K34"/>
    <mergeCell ref="B35:K35"/>
    <mergeCell ref="B38:K38"/>
    <mergeCell ref="B39:K39"/>
    <mergeCell ref="B41:K41"/>
    <mergeCell ref="B42:K42"/>
    <mergeCell ref="B43:K43"/>
    <mergeCell ref="B44:K44"/>
    <mergeCell ref="B45:K45"/>
    <mergeCell ref="B82:K82"/>
    <mergeCell ref="B91:K91"/>
    <mergeCell ref="B93:K93"/>
    <mergeCell ref="B94:K94"/>
    <mergeCell ref="B95:K95"/>
    <mergeCell ref="B96:K96"/>
    <mergeCell ref="B97:K97"/>
    <mergeCell ref="B101:K101"/>
    <mergeCell ref="B105:K105"/>
    <mergeCell ref="B98:K98"/>
    <mergeCell ref="B103:K103"/>
    <mergeCell ref="B100:K100"/>
    <mergeCell ref="B90:K90"/>
    <mergeCell ref="B106:K106"/>
    <mergeCell ref="B107:K107"/>
    <mergeCell ref="B108:K108"/>
    <mergeCell ref="B109:K109"/>
    <mergeCell ref="B110:K110"/>
    <mergeCell ref="B111:K111"/>
    <mergeCell ref="B112:K112"/>
    <mergeCell ref="B114:K114"/>
    <mergeCell ref="B115:K115"/>
    <mergeCell ref="B116:K116"/>
    <mergeCell ref="B130:K130"/>
    <mergeCell ref="B134:K134"/>
    <mergeCell ref="B135:K135"/>
    <mergeCell ref="B137:K137"/>
    <mergeCell ref="B138:K138"/>
    <mergeCell ref="B139:K139"/>
    <mergeCell ref="B125:K125"/>
    <mergeCell ref="B136:K136"/>
    <mergeCell ref="B131:K131"/>
    <mergeCell ref="B132:K132"/>
    <mergeCell ref="B117:K117"/>
    <mergeCell ref="B122:K122"/>
    <mergeCell ref="B202:K202"/>
    <mergeCell ref="B172:K172"/>
    <mergeCell ref="B174:K174"/>
    <mergeCell ref="B176:K176"/>
    <mergeCell ref="B177:K177"/>
    <mergeCell ref="B169:K169"/>
    <mergeCell ref="B171:K171"/>
    <mergeCell ref="B178:K178"/>
    <mergeCell ref="B181:K181"/>
    <mergeCell ref="B184:K184"/>
    <mergeCell ref="B183:K183"/>
    <mergeCell ref="B185:K185"/>
    <mergeCell ref="B188:K188"/>
    <mergeCell ref="A2:T3"/>
    <mergeCell ref="B206:K206"/>
    <mergeCell ref="B207:K207"/>
    <mergeCell ref="B208:K208"/>
    <mergeCell ref="B209:K209"/>
    <mergeCell ref="B212:K212"/>
    <mergeCell ref="B213:K213"/>
    <mergeCell ref="B230:K230"/>
    <mergeCell ref="B233:K233"/>
    <mergeCell ref="B217:K217"/>
    <mergeCell ref="B219:K219"/>
    <mergeCell ref="B223:K223"/>
    <mergeCell ref="B225:K225"/>
    <mergeCell ref="B228:K228"/>
    <mergeCell ref="B229:K229"/>
    <mergeCell ref="B186:K186"/>
    <mergeCell ref="B189:K189"/>
    <mergeCell ref="B190:K190"/>
    <mergeCell ref="B191:K191"/>
    <mergeCell ref="B192:K192"/>
    <mergeCell ref="B196:K196"/>
    <mergeCell ref="B199:K199"/>
    <mergeCell ref="B201:K201"/>
    <mergeCell ref="B204:K204"/>
  </mergeCells>
  <pageMargins left="0.39370078740157483" right="0.39370078740157483" top="0" bottom="0" header="0.51181102362204722" footer="0.51181102362204722"/>
  <pageSetup paperSize="9" scale="91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2020-04-21T09:28:43Z</cp:lastPrinted>
  <dcterms:created xsi:type="dcterms:W3CDTF">2020-04-16T09:38:35Z</dcterms:created>
  <dcterms:modified xsi:type="dcterms:W3CDTF">2020-04-21T09:29:48Z</dcterms:modified>
</cp:coreProperties>
</file>