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" i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8"/>
  <c r="J9"/>
  <c r="I9"/>
  <c r="H9"/>
  <c r="J10"/>
  <c r="I25"/>
  <c r="H25"/>
  <c r="H8" l="1"/>
  <c r="I8"/>
</calcChain>
</file>

<file path=xl/sharedStrings.xml><?xml version="1.0" encoding="utf-8"?>
<sst xmlns="http://schemas.openxmlformats.org/spreadsheetml/2006/main" count="46" uniqueCount="36">
  <si>
    <t>Администрация</t>
  </si>
  <si>
    <t>Повышение безопасности дорожного движения в городском округе г.Ак-Довурак Республики Тыва на 2014 год</t>
  </si>
  <si>
    <t>Энергосбережение и повышение эффективности в городском округе г.Ак-Довурак Республики Тыва до 2020 года</t>
  </si>
  <si>
    <t>Развитие физической культуры и спорта в городском округе г.Ак-Довурак на 2014год и плановый период 2015-2016 г</t>
  </si>
  <si>
    <t>Поддержка и развитие малого и среднего предпринимательства в г. Ак-Довурак на 2014-2016г</t>
  </si>
  <si>
    <t>Обеспечение жильем молодых семей в г.Ак-Довураке на 2014-2015 г.</t>
  </si>
  <si>
    <t>Молодежь города Ак-Довурак на 2014-2018 годы</t>
  </si>
  <si>
    <t>Управление труда</t>
  </si>
  <si>
    <t>Семья г.ак-Довурак на 2014-2016 годы</t>
  </si>
  <si>
    <t>Социальная поддержка пожилых людей и инвалидов в городе Ак-Довурак на 2014-2016 годы</t>
  </si>
  <si>
    <t>Наименование показателя</t>
  </si>
  <si>
    <t>Мин</t>
  </si>
  <si>
    <t>РЗ</t>
  </si>
  <si>
    <t>ПР</t>
  </si>
  <si>
    <t>ЦСР</t>
  </si>
  <si>
    <t>ВР</t>
  </si>
  <si>
    <t>ЭКР</t>
  </si>
  <si>
    <t>План</t>
  </si>
  <si>
    <t>Исполнение</t>
  </si>
  <si>
    <t>% исполнения</t>
  </si>
  <si>
    <t>034</t>
  </si>
  <si>
    <t>03</t>
  </si>
  <si>
    <t>14</t>
  </si>
  <si>
    <t>02</t>
  </si>
  <si>
    <t>01</t>
  </si>
  <si>
    <t>12</t>
  </si>
  <si>
    <t>04</t>
  </si>
  <si>
    <t>11</t>
  </si>
  <si>
    <t>10</t>
  </si>
  <si>
    <t>ВСЕГО</t>
  </si>
  <si>
    <t>Приложение 9</t>
  </si>
  <si>
    <t>Исполнение муниципальных программ городского окуруга города Ак-Довурак</t>
  </si>
  <si>
    <t>тыс.руб.</t>
  </si>
  <si>
    <t>Республики Тыва за 9 месяцев 2014 года</t>
  </si>
  <si>
    <t>09</t>
  </si>
  <si>
    <t>Предупреждение и борьба с социально-значимыми заболеваниями в городском округе г. Ак-Довурак на 2014-2015гг.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</si>
</sst>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3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2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0" borderId="3" xfId="4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3" xfId="2" applyFont="1" applyFill="1" applyBorder="1" applyAlignment="1" applyProtection="1">
      <alignment horizontal="center" vertical="center"/>
      <protection hidden="1"/>
    </xf>
    <xf numFmtId="0" fontId="6" fillId="0" borderId="2" xfId="2" applyFont="1" applyFill="1" applyBorder="1" applyAlignment="1" applyProtection="1">
      <alignment horizontal="center" vertical="center"/>
      <protection hidden="1"/>
    </xf>
    <xf numFmtId="0" fontId="6" fillId="0" borderId="4" xfId="2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4" fillId="0" borderId="1" xfId="1" applyFont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6" xfId="3"/>
    <cellStyle name="Обычный 7" xfId="4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view="pageBreakPreview" zoomScaleSheetLayoutView="100" workbookViewId="0">
      <selection activeCell="J12" sqref="J12"/>
    </sheetView>
  </sheetViews>
  <sheetFormatPr defaultRowHeight="15"/>
  <cols>
    <col min="1" max="1" width="31.5703125" customWidth="1"/>
    <col min="2" max="2" width="4.7109375" bestFit="1" customWidth="1"/>
    <col min="3" max="3" width="3" bestFit="1" customWidth="1"/>
    <col min="4" max="4" width="3.28515625" bestFit="1" customWidth="1"/>
    <col min="5" max="5" width="8" bestFit="1" customWidth="1"/>
    <col min="6" max="6" width="4" bestFit="1" customWidth="1"/>
    <col min="7" max="7" width="8.7109375" bestFit="1" customWidth="1"/>
    <col min="8" max="8" width="8.42578125" bestFit="1" customWidth="1"/>
    <col min="9" max="9" width="8.85546875" bestFit="1" customWidth="1"/>
  </cols>
  <sheetData>
    <row r="1" spans="1:10">
      <c r="A1" s="11"/>
      <c r="B1" s="11"/>
      <c r="C1" s="11"/>
      <c r="D1" s="11"/>
      <c r="E1" s="11"/>
      <c r="F1" s="11"/>
      <c r="G1" s="11"/>
      <c r="H1" s="11"/>
      <c r="I1" s="11"/>
      <c r="J1" s="17" t="s">
        <v>30</v>
      </c>
    </row>
    <row r="2" spans="1:10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75">
      <c r="A4" s="41" t="s">
        <v>33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1"/>
      <c r="B6" s="11"/>
      <c r="C6" s="11"/>
      <c r="D6" s="11"/>
      <c r="E6" s="11"/>
      <c r="F6" s="11"/>
      <c r="G6" s="11"/>
      <c r="H6" s="11"/>
      <c r="I6" s="11"/>
      <c r="J6" s="17" t="s">
        <v>32</v>
      </c>
    </row>
    <row r="7" spans="1:10" ht="38.25">
      <c r="A7" s="3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3" t="s">
        <v>17</v>
      </c>
      <c r="I7" s="3" t="s">
        <v>18</v>
      </c>
      <c r="J7" s="3" t="s">
        <v>19</v>
      </c>
    </row>
    <row r="8" spans="1:10">
      <c r="A8" s="9" t="s">
        <v>29</v>
      </c>
      <c r="B8" s="10"/>
      <c r="C8" s="10"/>
      <c r="D8" s="10"/>
      <c r="E8" s="10"/>
      <c r="F8" s="10"/>
      <c r="G8" s="10"/>
      <c r="H8" s="13">
        <f>H9+H25</f>
        <v>1234.981</v>
      </c>
      <c r="I8" s="13">
        <f>I9+I25</f>
        <v>852.36599999999987</v>
      </c>
      <c r="J8" s="42">
        <f t="shared" ref="J8:J9" si="0">I8/H8</f>
        <v>0.69018551702414843</v>
      </c>
    </row>
    <row r="9" spans="1:10">
      <c r="A9" s="2" t="s">
        <v>0</v>
      </c>
      <c r="B9" s="6">
        <v>900</v>
      </c>
      <c r="C9" s="6"/>
      <c r="D9" s="6"/>
      <c r="E9" s="6"/>
      <c r="F9" s="6"/>
      <c r="G9" s="6"/>
      <c r="H9" s="14">
        <f>H10+H11+H12+H13+H14+H18+H19+H20+H21+H22+H23+H24+H15+H16+H17</f>
        <v>1084.981</v>
      </c>
      <c r="I9" s="14">
        <f>I10+I11+I12+I13+I14+I18+I19+I20+I21+I22+I23+I24+I15+I16+I17</f>
        <v>791.86599999999987</v>
      </c>
      <c r="J9" s="42">
        <f t="shared" si="0"/>
        <v>0.72984319541079512</v>
      </c>
    </row>
    <row r="10" spans="1:10" ht="20.25" customHeight="1">
      <c r="A10" s="34" t="s">
        <v>1</v>
      </c>
      <c r="B10" s="26">
        <v>900</v>
      </c>
      <c r="C10" s="29" t="s">
        <v>21</v>
      </c>
      <c r="D10" s="29" t="s">
        <v>22</v>
      </c>
      <c r="E10" s="26">
        <v>7950001</v>
      </c>
      <c r="F10" s="26">
        <v>244</v>
      </c>
      <c r="G10" s="7">
        <v>226</v>
      </c>
      <c r="H10" s="15">
        <v>95.748000000000005</v>
      </c>
      <c r="I10" s="18">
        <v>95.747</v>
      </c>
      <c r="J10" s="19">
        <f>I10/H10</f>
        <v>0.99998955591761707</v>
      </c>
    </row>
    <row r="11" spans="1:10" ht="18.75" customHeight="1">
      <c r="A11" s="36"/>
      <c r="B11" s="31"/>
      <c r="C11" s="33"/>
      <c r="D11" s="33"/>
      <c r="E11" s="31"/>
      <c r="F11" s="31"/>
      <c r="G11" s="7">
        <v>290</v>
      </c>
      <c r="H11" s="15">
        <v>88.388000000000005</v>
      </c>
      <c r="I11" s="18">
        <v>0</v>
      </c>
      <c r="J11" s="19">
        <f t="shared" ref="J11:J30" si="1">I11/H11</f>
        <v>0</v>
      </c>
    </row>
    <row r="12" spans="1:10">
      <c r="A12" s="34" t="s">
        <v>2</v>
      </c>
      <c r="B12" s="26">
        <v>900</v>
      </c>
      <c r="C12" s="29" t="s">
        <v>26</v>
      </c>
      <c r="D12" s="29" t="s">
        <v>23</v>
      </c>
      <c r="E12" s="26">
        <v>7950011</v>
      </c>
      <c r="F12" s="26">
        <v>244</v>
      </c>
      <c r="G12" s="7">
        <v>225</v>
      </c>
      <c r="H12" s="15">
        <v>8.4</v>
      </c>
      <c r="I12" s="18">
        <v>8.4</v>
      </c>
      <c r="J12" s="19">
        <f t="shared" si="1"/>
        <v>1</v>
      </c>
    </row>
    <row r="13" spans="1:10">
      <c r="A13" s="35"/>
      <c r="B13" s="30"/>
      <c r="C13" s="32"/>
      <c r="D13" s="32"/>
      <c r="E13" s="30"/>
      <c r="F13" s="30"/>
      <c r="G13" s="7">
        <v>226</v>
      </c>
      <c r="H13" s="15">
        <v>20.5</v>
      </c>
      <c r="I13" s="18"/>
      <c r="J13" s="19">
        <f t="shared" si="1"/>
        <v>0</v>
      </c>
    </row>
    <row r="14" spans="1:10" ht="21" customHeight="1">
      <c r="A14" s="36"/>
      <c r="B14" s="31"/>
      <c r="C14" s="33"/>
      <c r="D14" s="33"/>
      <c r="E14" s="31"/>
      <c r="F14" s="31"/>
      <c r="G14" s="7">
        <v>340</v>
      </c>
      <c r="H14" s="15">
        <v>72.099999999999994</v>
      </c>
      <c r="I14" s="18">
        <v>72.099999999999994</v>
      </c>
      <c r="J14" s="19">
        <f t="shared" si="1"/>
        <v>1</v>
      </c>
    </row>
    <row r="15" spans="1:10" ht="39">
      <c r="A15" s="12" t="s">
        <v>4</v>
      </c>
      <c r="B15" s="20">
        <v>900</v>
      </c>
      <c r="C15" s="5" t="s">
        <v>26</v>
      </c>
      <c r="D15" s="5" t="s">
        <v>25</v>
      </c>
      <c r="E15" s="20">
        <v>7950002</v>
      </c>
      <c r="F15" s="20">
        <v>244</v>
      </c>
      <c r="G15" s="20">
        <v>241</v>
      </c>
      <c r="H15" s="18">
        <v>39.844999999999999</v>
      </c>
      <c r="I15" s="18">
        <v>0</v>
      </c>
      <c r="J15" s="19">
        <f t="shared" si="1"/>
        <v>0</v>
      </c>
    </row>
    <row r="16" spans="1:10" ht="27" customHeight="1">
      <c r="A16" s="23" t="s">
        <v>35</v>
      </c>
      <c r="B16" s="26">
        <v>900</v>
      </c>
      <c r="C16" s="29" t="s">
        <v>34</v>
      </c>
      <c r="D16" s="29" t="s">
        <v>34</v>
      </c>
      <c r="E16" s="26">
        <v>7950004</v>
      </c>
      <c r="F16" s="26">
        <v>244</v>
      </c>
      <c r="G16" s="20">
        <v>290</v>
      </c>
      <c r="H16" s="18">
        <v>47.4</v>
      </c>
      <c r="I16" s="18">
        <v>0</v>
      </c>
      <c r="J16" s="19">
        <f t="shared" si="1"/>
        <v>0</v>
      </c>
    </row>
    <row r="17" spans="1:10" ht="29.25" customHeight="1">
      <c r="A17" s="24"/>
      <c r="B17" s="27"/>
      <c r="C17" s="27"/>
      <c r="D17" s="27"/>
      <c r="E17" s="27"/>
      <c r="F17" s="27"/>
      <c r="G17" s="20">
        <v>340</v>
      </c>
      <c r="H17" s="18">
        <v>62.6</v>
      </c>
      <c r="I17" s="18">
        <v>38.799999999999997</v>
      </c>
      <c r="J17" s="19">
        <f t="shared" si="1"/>
        <v>0.61980830670926512</v>
      </c>
    </row>
    <row r="18" spans="1:10" ht="18.75" customHeight="1">
      <c r="A18" s="23" t="s">
        <v>3</v>
      </c>
      <c r="B18" s="26">
        <v>900</v>
      </c>
      <c r="C18" s="29" t="s">
        <v>27</v>
      </c>
      <c r="D18" s="29" t="s">
        <v>24</v>
      </c>
      <c r="E18" s="26">
        <v>7950004</v>
      </c>
      <c r="F18" s="26">
        <v>244</v>
      </c>
      <c r="G18" s="7">
        <v>290</v>
      </c>
      <c r="H18" s="15">
        <v>310.89999999999998</v>
      </c>
      <c r="I18" s="18">
        <v>310.89999999999998</v>
      </c>
      <c r="J18" s="19">
        <f t="shared" si="1"/>
        <v>1</v>
      </c>
    </row>
    <row r="19" spans="1:10" ht="19.5" customHeight="1">
      <c r="A19" s="24"/>
      <c r="B19" s="27"/>
      <c r="C19" s="27"/>
      <c r="D19" s="27"/>
      <c r="E19" s="27"/>
      <c r="F19" s="27"/>
      <c r="G19" s="7">
        <v>310</v>
      </c>
      <c r="H19" s="15">
        <v>53.7</v>
      </c>
      <c r="I19" s="18">
        <v>53.7</v>
      </c>
      <c r="J19" s="19">
        <f t="shared" si="1"/>
        <v>1</v>
      </c>
    </row>
    <row r="20" spans="1:10" ht="18.75" customHeight="1">
      <c r="A20" s="25"/>
      <c r="B20" s="28"/>
      <c r="C20" s="28"/>
      <c r="D20" s="28"/>
      <c r="E20" s="28"/>
      <c r="F20" s="28"/>
      <c r="G20" s="7">
        <v>340</v>
      </c>
      <c r="H20" s="15">
        <v>35.4</v>
      </c>
      <c r="I20" s="18">
        <v>4.03</v>
      </c>
      <c r="J20" s="19">
        <f t="shared" si="1"/>
        <v>0.11384180790960453</v>
      </c>
    </row>
    <row r="21" spans="1:10" ht="25.5">
      <c r="A21" s="1" t="s">
        <v>5</v>
      </c>
      <c r="B21" s="7">
        <v>900</v>
      </c>
      <c r="C21" s="5" t="s">
        <v>28</v>
      </c>
      <c r="D21" s="5" t="s">
        <v>21</v>
      </c>
      <c r="E21" s="7">
        <v>7950006</v>
      </c>
      <c r="F21" s="7">
        <v>322</v>
      </c>
      <c r="G21" s="7">
        <v>262</v>
      </c>
      <c r="H21" s="15">
        <v>200</v>
      </c>
      <c r="I21" s="18">
        <v>185.589</v>
      </c>
      <c r="J21" s="19">
        <f t="shared" si="1"/>
        <v>0.92794500000000002</v>
      </c>
    </row>
    <row r="22" spans="1:10">
      <c r="A22" s="34" t="s">
        <v>6</v>
      </c>
      <c r="B22" s="26">
        <v>900</v>
      </c>
      <c r="C22" s="29" t="s">
        <v>27</v>
      </c>
      <c r="D22" s="29" t="s">
        <v>24</v>
      </c>
      <c r="E22" s="26">
        <v>7950005</v>
      </c>
      <c r="F22" s="26">
        <v>244</v>
      </c>
      <c r="G22" s="7">
        <v>290</v>
      </c>
      <c r="H22" s="15">
        <v>27.4</v>
      </c>
      <c r="I22" s="18">
        <v>8.6</v>
      </c>
      <c r="J22" s="19">
        <f t="shared" si="1"/>
        <v>0.31386861313868614</v>
      </c>
    </row>
    <row r="23" spans="1:10">
      <c r="A23" s="35"/>
      <c r="B23" s="30"/>
      <c r="C23" s="32"/>
      <c r="D23" s="32"/>
      <c r="E23" s="30"/>
      <c r="F23" s="30"/>
      <c r="G23" s="7">
        <v>310</v>
      </c>
      <c r="H23" s="15">
        <v>18.600000000000001</v>
      </c>
      <c r="I23" s="18">
        <v>10</v>
      </c>
      <c r="J23" s="19">
        <f t="shared" si="1"/>
        <v>0.5376344086021505</v>
      </c>
    </row>
    <row r="24" spans="1:10">
      <c r="A24" s="36"/>
      <c r="B24" s="31"/>
      <c r="C24" s="33"/>
      <c r="D24" s="33"/>
      <c r="E24" s="31"/>
      <c r="F24" s="31"/>
      <c r="G24" s="7">
        <v>340</v>
      </c>
      <c r="H24" s="15">
        <v>4</v>
      </c>
      <c r="I24" s="18">
        <v>4</v>
      </c>
      <c r="J24" s="19">
        <f t="shared" si="1"/>
        <v>1</v>
      </c>
    </row>
    <row r="25" spans="1:10">
      <c r="A25" s="2" t="s">
        <v>7</v>
      </c>
      <c r="B25" s="22" t="s">
        <v>20</v>
      </c>
      <c r="C25" s="6"/>
      <c r="D25" s="6"/>
      <c r="E25" s="6"/>
      <c r="F25" s="6"/>
      <c r="G25" s="6"/>
      <c r="H25" s="14">
        <f>H26+H27+H28+H29+H30</f>
        <v>150</v>
      </c>
      <c r="I25" s="14">
        <f t="shared" ref="I25:J25" si="2">I26+I27+I28+I29+I30</f>
        <v>60.5</v>
      </c>
      <c r="J25" s="42">
        <f t="shared" si="1"/>
        <v>0.40333333333333332</v>
      </c>
    </row>
    <row r="26" spans="1:10">
      <c r="A26" s="23" t="s">
        <v>8</v>
      </c>
      <c r="B26" s="26" t="s">
        <v>20</v>
      </c>
      <c r="C26" s="29" t="s">
        <v>28</v>
      </c>
      <c r="D26" s="29" t="s">
        <v>26</v>
      </c>
      <c r="E26" s="26">
        <v>7950007</v>
      </c>
      <c r="F26" s="26">
        <v>244</v>
      </c>
      <c r="G26" s="7">
        <v>262</v>
      </c>
      <c r="H26" s="15">
        <v>50.9</v>
      </c>
      <c r="I26" s="18">
        <v>26</v>
      </c>
      <c r="J26" s="19">
        <f t="shared" si="1"/>
        <v>0.51080550098231825</v>
      </c>
    </row>
    <row r="27" spans="1:10">
      <c r="A27" s="40"/>
      <c r="B27" s="31"/>
      <c r="C27" s="33"/>
      <c r="D27" s="33"/>
      <c r="E27" s="31"/>
      <c r="F27" s="31"/>
      <c r="G27" s="7">
        <v>290</v>
      </c>
      <c r="H27" s="15">
        <v>39.1</v>
      </c>
      <c r="I27" s="18">
        <v>15</v>
      </c>
      <c r="J27" s="19">
        <f t="shared" si="1"/>
        <v>0.38363171355498721</v>
      </c>
    </row>
    <row r="28" spans="1:10">
      <c r="A28" s="34" t="s">
        <v>9</v>
      </c>
      <c r="B28" s="29" t="s">
        <v>20</v>
      </c>
      <c r="C28" s="37">
        <v>10</v>
      </c>
      <c r="D28" s="29" t="s">
        <v>21</v>
      </c>
      <c r="E28" s="26">
        <v>7950008</v>
      </c>
      <c r="F28" s="26">
        <v>244</v>
      </c>
      <c r="G28" s="7">
        <v>262</v>
      </c>
      <c r="H28" s="15">
        <v>26.5</v>
      </c>
      <c r="I28" s="18">
        <v>0</v>
      </c>
      <c r="J28" s="19">
        <f t="shared" si="1"/>
        <v>0</v>
      </c>
    </row>
    <row r="29" spans="1:10">
      <c r="A29" s="35"/>
      <c r="B29" s="32"/>
      <c r="C29" s="38"/>
      <c r="D29" s="32"/>
      <c r="E29" s="30"/>
      <c r="F29" s="30"/>
      <c r="G29" s="8">
        <v>290</v>
      </c>
      <c r="H29" s="16">
        <v>22</v>
      </c>
      <c r="I29" s="18">
        <v>16</v>
      </c>
      <c r="J29" s="19">
        <f t="shared" si="1"/>
        <v>0.72727272727272729</v>
      </c>
    </row>
    <row r="30" spans="1:10">
      <c r="A30" s="36"/>
      <c r="B30" s="33"/>
      <c r="C30" s="39"/>
      <c r="D30" s="33"/>
      <c r="E30" s="31"/>
      <c r="F30" s="31"/>
      <c r="G30" s="8">
        <v>340</v>
      </c>
      <c r="H30" s="16">
        <v>11.5</v>
      </c>
      <c r="I30" s="21">
        <v>3.5</v>
      </c>
      <c r="J30" s="19">
        <f t="shared" si="1"/>
        <v>0.30434782608695654</v>
      </c>
    </row>
  </sheetData>
  <mergeCells count="44">
    <mergeCell ref="A3:J3"/>
    <mergeCell ref="A4:J4"/>
    <mergeCell ref="A16:A17"/>
    <mergeCell ref="B16:B17"/>
    <mergeCell ref="C16:C17"/>
    <mergeCell ref="D16:D17"/>
    <mergeCell ref="E16:E17"/>
    <mergeCell ref="F16:F17"/>
    <mergeCell ref="A10:A11"/>
    <mergeCell ref="F28:F30"/>
    <mergeCell ref="E28:E30"/>
    <mergeCell ref="D28:D30"/>
    <mergeCell ref="C28:C30"/>
    <mergeCell ref="B28:B30"/>
    <mergeCell ref="A28:A30"/>
    <mergeCell ref="A26:A27"/>
    <mergeCell ref="B26:B27"/>
    <mergeCell ref="C26:C27"/>
    <mergeCell ref="D26:D27"/>
    <mergeCell ref="E26:E27"/>
    <mergeCell ref="F26:F27"/>
    <mergeCell ref="F10:F11"/>
    <mergeCell ref="E10:E11"/>
    <mergeCell ref="D10:D11"/>
    <mergeCell ref="C10:C11"/>
    <mergeCell ref="B10:B11"/>
    <mergeCell ref="B22:B24"/>
    <mergeCell ref="A22:A24"/>
    <mergeCell ref="F12:F14"/>
    <mergeCell ref="E12:E14"/>
    <mergeCell ref="D12:D14"/>
    <mergeCell ref="C12:C14"/>
    <mergeCell ref="B12:B14"/>
    <mergeCell ref="A12:A14"/>
    <mergeCell ref="F18:F20"/>
    <mergeCell ref="F22:F24"/>
    <mergeCell ref="E22:E24"/>
    <mergeCell ref="D22:D24"/>
    <mergeCell ref="C22:C24"/>
    <mergeCell ref="A18:A20"/>
    <mergeCell ref="B18:B20"/>
    <mergeCell ref="C18:C20"/>
    <mergeCell ref="D18:D20"/>
    <mergeCell ref="E18:E20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2014-09-09T07:51:13Z</dcterms:created>
  <dcterms:modified xsi:type="dcterms:W3CDTF">2014-10-29T06:45:50Z</dcterms:modified>
</cp:coreProperties>
</file>