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150"/>
  </bookViews>
  <sheets>
    <sheet name="Бюджет_6" sheetId="2" r:id="rId1"/>
  </sheets>
  <definedNames>
    <definedName name="_xlnm.Print_Titles" localSheetId="0">Бюджет_6!$8:$8</definedName>
    <definedName name="_xlnm.Print_Area" localSheetId="0">Бюджет_6!$A$1:$J$17</definedName>
  </definedNames>
  <calcPr calcId="124519"/>
</workbook>
</file>

<file path=xl/calcChain.xml><?xml version="1.0" encoding="utf-8"?>
<calcChain xmlns="http://schemas.openxmlformats.org/spreadsheetml/2006/main">
  <c r="R17" i="2"/>
  <c r="G17"/>
  <c r="H17"/>
  <c r="G10"/>
  <c r="H10"/>
  <c r="G11"/>
  <c r="H11"/>
  <c r="G12"/>
  <c r="H12"/>
  <c r="G13"/>
  <c r="H13"/>
  <c r="G14"/>
  <c r="H14"/>
  <c r="G15"/>
  <c r="H15"/>
  <c r="G16"/>
  <c r="H16"/>
  <c r="H9"/>
  <c r="G9"/>
  <c r="T17"/>
  <c r="S17"/>
</calcChain>
</file>

<file path=xl/sharedStrings.xml><?xml version="1.0" encoding="utf-8"?>
<sst xmlns="http://schemas.openxmlformats.org/spreadsheetml/2006/main" count="30" uniqueCount="30">
  <si>
    <t>ИТОГО:</t>
  </si>
  <si>
    <t xml:space="preserve">                                                                                                                             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</si>
  <si>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</si>
  <si>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</si>
  <si>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</si>
  <si>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</si>
  <si>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</si>
  <si>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</si>
  <si>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</si>
  <si>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</si>
  <si>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</si>
  <si>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</si>
  <si>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</si>
  <si>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</si>
  <si>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</si>
  <si>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</si>
  <si>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</si>
  <si>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</si>
  <si>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Приложение 10</t>
  </si>
  <si>
    <t>Приложение №10</t>
  </si>
  <si>
    <t>Развитие образования и воспитание в городском округе города Ак-Довурак на 2015-2021 годы</t>
  </si>
  <si>
    <t>Сохранение здоровья и формирование здорового образа жизни населения в городском округе г.Ак-Довурак на 2015-2021 годы</t>
  </si>
  <si>
    <t>Развитие культуры, искусства и туризма в городском округе г.Ак-Довурак Республики Тыва до 2021 г.</t>
  </si>
  <si>
    <t>Социальная поддержка населения города Ак-Довурак на 2015-2021 годы</t>
  </si>
  <si>
    <t>Создание условий для устойчивого экономического развития в г.Ак-Довурак на 2015-2021 г.г.</t>
  </si>
  <si>
    <t>Безопасность на территории городского округа г.Ак-Довурак Республики Тыва на 2015-2021 годы</t>
  </si>
  <si>
    <t>Муниципальное хозяйство городского округа г.Ак-Довурак на 2015-2021 г</t>
  </si>
  <si>
    <t>Муниципальное управление в г.Ак-Довурак на 2015-2021 г.г.</t>
  </si>
  <si>
    <t>Кассовый расход</t>
  </si>
  <si>
    <t>Исполнение муниципальных программ городского округа город Ак-Довурак за 9 месяцев 2021 года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</si>
</sst>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;[Red]\-00;&quot;&quot;"/>
    <numFmt numFmtId="166" formatCode="000;[Red]\-000;&quot;&quot;"/>
    <numFmt numFmtId="167" formatCode="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1" fillId="0" borderId="0" xfId="1"/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0" fontId="1" fillId="0" borderId="0" xfId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0" fontId="2" fillId="0" borderId="10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 wrapText="1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2" applyNumberFormat="1" applyFont="1" applyFill="1" applyAlignment="1" applyProtection="1">
      <protection hidden="1"/>
    </xf>
    <xf numFmtId="0" fontId="7" fillId="0" borderId="0" xfId="2" applyFont="1" applyFill="1" applyAlignment="1" applyProtection="1">
      <protection hidden="1"/>
    </xf>
    <xf numFmtId="0" fontId="7" fillId="0" borderId="0" xfId="2" applyNumberFormat="1" applyFont="1" applyFill="1" applyAlignment="1" applyProtection="1">
      <alignment horizontal="centerContinuous"/>
      <protection hidden="1"/>
    </xf>
    <xf numFmtId="0" fontId="7" fillId="0" borderId="0" xfId="2" applyNumberFormat="1" applyFont="1" applyFill="1" applyAlignment="1" applyProtection="1">
      <alignment vertical="top" wrapText="1"/>
      <protection hidden="1"/>
    </xf>
    <xf numFmtId="167" fontId="7" fillId="0" borderId="12" xfId="4" applyNumberFormat="1" applyFont="1" applyFill="1" applyBorder="1" applyAlignment="1" applyProtection="1">
      <alignment horizontal="center" vertical="center" wrapText="1"/>
      <protection hidden="1"/>
    </xf>
    <xf numFmtId="49" fontId="7" fillId="0" borderId="13" xfId="1" applyNumberFormat="1" applyFont="1" applyFill="1" applyBorder="1" applyAlignment="1" applyProtection="1">
      <alignment horizontal="center" vertical="center"/>
      <protection hidden="1"/>
    </xf>
    <xf numFmtId="167" fontId="7" fillId="0" borderId="12" xfId="1" applyNumberFormat="1" applyFont="1" applyFill="1" applyBorder="1" applyAlignment="1" applyProtection="1">
      <alignment horizontal="center" vertical="center"/>
      <protection hidden="1"/>
    </xf>
    <xf numFmtId="166" fontId="7" fillId="0" borderId="12" xfId="1" applyNumberFormat="1" applyFont="1" applyFill="1" applyBorder="1" applyAlignment="1" applyProtection="1">
      <alignment horizontal="center" vertical="center"/>
      <protection hidden="1"/>
    </xf>
    <xf numFmtId="165" fontId="7" fillId="0" borderId="12" xfId="1" applyNumberFormat="1" applyFont="1" applyFill="1" applyBorder="1" applyAlignment="1" applyProtection="1">
      <alignment horizontal="center" vertical="center"/>
      <protection hidden="1"/>
    </xf>
    <xf numFmtId="164" fontId="7" fillId="0" borderId="12" xfId="1" applyNumberFormat="1" applyFont="1" applyFill="1" applyBorder="1" applyAlignment="1" applyProtection="1">
      <alignment horizontal="center" vertical="center"/>
      <protection hidden="1"/>
    </xf>
    <xf numFmtId="164" fontId="7" fillId="0" borderId="11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3" xfId="1" applyNumberFormat="1" applyFont="1" applyFill="1" applyBorder="1" applyAlignment="1" applyProtection="1">
      <alignment horizontal="center" vertical="center"/>
      <protection hidden="1"/>
    </xf>
    <xf numFmtId="49" fontId="7" fillId="0" borderId="20" xfId="1" applyNumberFormat="1" applyFont="1" applyFill="1" applyBorder="1" applyAlignment="1" applyProtection="1">
      <alignment horizontal="center" vertical="center"/>
      <protection hidden="1"/>
    </xf>
    <xf numFmtId="167" fontId="7" fillId="0" borderId="19" xfId="4" applyNumberFormat="1" applyFont="1" applyFill="1" applyBorder="1" applyAlignment="1" applyProtection="1">
      <alignment horizontal="center" vertical="center" wrapText="1"/>
      <protection hidden="1"/>
    </xf>
    <xf numFmtId="167" fontId="7" fillId="0" borderId="19" xfId="1" applyNumberFormat="1" applyFont="1" applyFill="1" applyBorder="1" applyAlignment="1" applyProtection="1">
      <alignment horizontal="center" vertical="center"/>
      <protection hidden="1"/>
    </xf>
    <xf numFmtId="166" fontId="7" fillId="0" borderId="19" xfId="1" applyNumberFormat="1" applyFont="1" applyFill="1" applyBorder="1" applyAlignment="1" applyProtection="1">
      <alignment horizontal="center" vertical="center"/>
      <protection hidden="1"/>
    </xf>
    <xf numFmtId="165" fontId="7" fillId="0" borderId="19" xfId="1" applyNumberFormat="1" applyFont="1" applyFill="1" applyBorder="1" applyAlignment="1" applyProtection="1">
      <alignment horizontal="center" vertical="center"/>
      <protection hidden="1"/>
    </xf>
    <xf numFmtId="164" fontId="7" fillId="0" borderId="19" xfId="1" applyNumberFormat="1" applyFont="1" applyFill="1" applyBorder="1" applyAlignment="1" applyProtection="1">
      <alignment horizontal="center" vertical="center"/>
      <protection hidden="1"/>
    </xf>
    <xf numFmtId="164" fontId="6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Alignment="1" applyProtection="1">
      <alignment horizontal="right"/>
      <protection hidden="1"/>
    </xf>
    <xf numFmtId="0" fontId="8" fillId="0" borderId="18" xfId="2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Alignment="1">
      <alignment horizontal="center" vertical="center" wrapText="1"/>
    </xf>
    <xf numFmtId="2" fontId="1" fillId="0" borderId="0" xfId="1" applyNumberFormat="1" applyFont="1" applyFill="1" applyAlignment="1" applyProtection="1"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"/>
  <sheetViews>
    <sheetView showGridLines="0" tabSelected="1" zoomScale="80" zoomScaleNormal="80" workbookViewId="0">
      <selection activeCell="R17" sqref="R17"/>
    </sheetView>
  </sheetViews>
  <sheetFormatPr defaultRowHeight="12.75"/>
  <cols>
    <col min="1" max="1" width="5" style="1" customWidth="1"/>
    <col min="2" max="2" width="6" style="1" customWidth="1"/>
    <col min="3" max="3" width="58.5703125" style="1" customWidth="1"/>
    <col min="4" max="4" width="21.7109375" style="1" customWidth="1"/>
    <col min="5" max="6" width="0" style="1" hidden="1" customWidth="1"/>
    <col min="7" max="7" width="16.5703125" style="1" customWidth="1"/>
    <col min="8" max="8" width="17.42578125" style="1" customWidth="1"/>
    <col min="9" max="9" width="0" style="1" hidden="1" customWidth="1"/>
    <col min="10" max="17" width="0.7109375" style="1" customWidth="1"/>
    <col min="18" max="18" width="9.140625" style="1" customWidth="1"/>
    <col min="19" max="19" width="15.7109375" style="1" hidden="1" customWidth="1"/>
    <col min="20" max="20" width="17.5703125" style="1" hidden="1" customWidth="1"/>
    <col min="21" max="256" width="9.140625" style="1" customWidth="1"/>
    <col min="257" max="16384" width="9.140625" style="1"/>
  </cols>
  <sheetData>
    <row r="1" spans="1:20" ht="19.5" customHeight="1">
      <c r="A1" s="20"/>
      <c r="B1" s="23"/>
      <c r="C1" s="24"/>
      <c r="D1" s="24"/>
      <c r="E1" s="24"/>
      <c r="F1" s="24"/>
      <c r="G1" s="50" t="s">
        <v>19</v>
      </c>
      <c r="H1" s="50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6.5" customHeight="1">
      <c r="A2" s="22"/>
      <c r="B2" s="25"/>
      <c r="C2" s="24"/>
      <c r="D2" s="24"/>
      <c r="E2" s="24"/>
      <c r="F2" s="24"/>
      <c r="G2" s="24"/>
      <c r="H2" s="24"/>
      <c r="I2" s="2" t="s">
        <v>18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75" customHeight="1">
      <c r="A3" s="22"/>
      <c r="B3" s="25"/>
      <c r="C3" s="24"/>
      <c r="D3" s="24"/>
      <c r="E3" s="24"/>
      <c r="F3" s="24"/>
      <c r="G3" s="24"/>
      <c r="H3" s="24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37.5" customHeight="1">
      <c r="A4" s="22"/>
      <c r="B4" s="52" t="s">
        <v>29</v>
      </c>
      <c r="C4" s="52"/>
      <c r="D4" s="52"/>
      <c r="E4" s="52"/>
      <c r="F4" s="52"/>
      <c r="G4" s="52"/>
      <c r="H4" s="5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2.75" customHeight="1">
      <c r="A5" s="22"/>
      <c r="B5" s="52"/>
      <c r="C5" s="52"/>
      <c r="D5" s="52"/>
      <c r="E5" s="52"/>
      <c r="F5" s="52"/>
      <c r="G5" s="52"/>
      <c r="H5" s="5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20.25" customHeight="1" thickBot="1">
      <c r="A6" s="22"/>
      <c r="B6" s="26"/>
      <c r="C6" s="26"/>
      <c r="D6" s="26"/>
      <c r="E6" s="26"/>
      <c r="F6" s="26"/>
      <c r="G6" s="51" t="s">
        <v>17</v>
      </c>
      <c r="H6" s="51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53.25" customHeight="1" thickBot="1">
      <c r="A7" s="19"/>
      <c r="B7" s="44" t="s">
        <v>16</v>
      </c>
      <c r="C7" s="45" t="s">
        <v>15</v>
      </c>
      <c r="D7" s="45" t="s">
        <v>14</v>
      </c>
      <c r="E7" s="45" t="s">
        <v>13</v>
      </c>
      <c r="F7" s="44" t="s">
        <v>12</v>
      </c>
      <c r="G7" s="44" t="s">
        <v>11</v>
      </c>
      <c r="H7" s="46" t="s">
        <v>28</v>
      </c>
      <c r="I7" s="21" t="s">
        <v>10</v>
      </c>
      <c r="J7" s="20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thickBot="1">
      <c r="A8" s="19"/>
      <c r="B8" s="18"/>
      <c r="C8" s="18">
        <v>1</v>
      </c>
      <c r="D8" s="18">
        <v>2</v>
      </c>
      <c r="E8" s="17">
        <v>6</v>
      </c>
      <c r="F8" s="17">
        <v>7</v>
      </c>
      <c r="G8" s="16">
        <v>3</v>
      </c>
      <c r="H8" s="15">
        <v>4</v>
      </c>
      <c r="I8" s="14">
        <v>10</v>
      </c>
      <c r="J8" s="13"/>
      <c r="K8" s="2"/>
      <c r="L8" s="2"/>
      <c r="M8" s="2"/>
      <c r="N8" s="2"/>
      <c r="O8" s="2"/>
      <c r="P8" s="2"/>
      <c r="Q8" s="2"/>
      <c r="R8" s="2"/>
      <c r="S8" s="2"/>
    </row>
    <row r="9" spans="1:20" ht="59.25" customHeight="1">
      <c r="A9" s="9"/>
      <c r="B9" s="28">
        <v>1</v>
      </c>
      <c r="C9" s="27" t="s">
        <v>20</v>
      </c>
      <c r="D9" s="29" t="s">
        <v>9</v>
      </c>
      <c r="E9" s="30"/>
      <c r="F9" s="31"/>
      <c r="G9" s="32">
        <f>S9/1000</f>
        <v>397961.31222000002</v>
      </c>
      <c r="H9" s="32">
        <f>T9/1000</f>
        <v>359197.69908999995</v>
      </c>
      <c r="I9" s="12">
        <v>0.90259451876424901</v>
      </c>
      <c r="J9" s="11"/>
      <c r="K9" s="10"/>
      <c r="L9" s="10"/>
      <c r="M9" s="10"/>
      <c r="N9" s="10"/>
      <c r="O9" s="10"/>
      <c r="P9" s="10"/>
      <c r="Q9" s="10"/>
      <c r="R9" s="10"/>
      <c r="S9" s="32">
        <v>397961312.22000003</v>
      </c>
      <c r="T9" s="33">
        <v>359197699.08999997</v>
      </c>
    </row>
    <row r="10" spans="1:20" ht="59.25" customHeight="1">
      <c r="A10" s="9"/>
      <c r="B10" s="28">
        <v>2</v>
      </c>
      <c r="C10" s="27" t="s">
        <v>21</v>
      </c>
      <c r="D10" s="29" t="s">
        <v>8</v>
      </c>
      <c r="E10" s="30"/>
      <c r="F10" s="31"/>
      <c r="G10" s="32">
        <f t="shared" ref="G10:G17" si="0">S10/1000</f>
        <v>14835.536529999999</v>
      </c>
      <c r="H10" s="32">
        <f t="shared" ref="H10:H17" si="1">T10/1000</f>
        <v>9735.2939000000006</v>
      </c>
      <c r="I10" s="12">
        <v>0.65621448070405586</v>
      </c>
      <c r="J10" s="11"/>
      <c r="K10" s="10"/>
      <c r="L10" s="10"/>
      <c r="M10" s="10"/>
      <c r="N10" s="10"/>
      <c r="O10" s="10"/>
      <c r="P10" s="10"/>
      <c r="Q10" s="10"/>
      <c r="R10" s="10"/>
      <c r="S10" s="32">
        <v>14835536.529999999</v>
      </c>
      <c r="T10" s="33">
        <v>9735293.9000000004</v>
      </c>
    </row>
    <row r="11" spans="1:20" ht="59.25" customHeight="1">
      <c r="A11" s="9"/>
      <c r="B11" s="28">
        <v>3</v>
      </c>
      <c r="C11" s="27" t="s">
        <v>22</v>
      </c>
      <c r="D11" s="29" t="s">
        <v>7</v>
      </c>
      <c r="E11" s="30"/>
      <c r="F11" s="31"/>
      <c r="G11" s="32">
        <f t="shared" si="0"/>
        <v>32224.450250000002</v>
      </c>
      <c r="H11" s="32">
        <f t="shared" si="1"/>
        <v>30013.531609999998</v>
      </c>
      <c r="I11" s="12">
        <v>0.93139002767006085</v>
      </c>
      <c r="J11" s="11"/>
      <c r="K11" s="10"/>
      <c r="L11" s="10"/>
      <c r="M11" s="10"/>
      <c r="N11" s="10"/>
      <c r="O11" s="10"/>
      <c r="P11" s="10"/>
      <c r="Q11" s="10"/>
      <c r="R11" s="10"/>
      <c r="S11" s="32">
        <v>32224450.25</v>
      </c>
      <c r="T11" s="33">
        <v>30013531.609999999</v>
      </c>
    </row>
    <row r="12" spans="1:20" ht="59.25" customHeight="1">
      <c r="A12" s="9"/>
      <c r="B12" s="28">
        <v>4</v>
      </c>
      <c r="C12" s="27" t="s">
        <v>23</v>
      </c>
      <c r="D12" s="29" t="s">
        <v>6</v>
      </c>
      <c r="E12" s="30"/>
      <c r="F12" s="31"/>
      <c r="G12" s="32">
        <f t="shared" si="0"/>
        <v>302635.75699999998</v>
      </c>
      <c r="H12" s="32">
        <f t="shared" si="1"/>
        <v>237023.30325999999</v>
      </c>
      <c r="I12" s="12">
        <v>0.78319662425084813</v>
      </c>
      <c r="J12" s="11"/>
      <c r="K12" s="10"/>
      <c r="L12" s="10"/>
      <c r="M12" s="10"/>
      <c r="N12" s="10"/>
      <c r="O12" s="10"/>
      <c r="P12" s="10"/>
      <c r="Q12" s="10"/>
      <c r="R12" s="10"/>
      <c r="S12" s="32">
        <v>302635757</v>
      </c>
      <c r="T12" s="33">
        <v>237023303.25999999</v>
      </c>
    </row>
    <row r="13" spans="1:20" ht="59.25" customHeight="1">
      <c r="A13" s="9"/>
      <c r="B13" s="28">
        <v>5</v>
      </c>
      <c r="C13" s="27" t="s">
        <v>24</v>
      </c>
      <c r="D13" s="29" t="s">
        <v>5</v>
      </c>
      <c r="E13" s="30"/>
      <c r="F13" s="31"/>
      <c r="G13" s="32">
        <f t="shared" si="0"/>
        <v>4150.9750000000004</v>
      </c>
      <c r="H13" s="32">
        <f t="shared" si="1"/>
        <v>4133.1000000000004</v>
      </c>
      <c r="I13" s="12">
        <v>0.99569378278597198</v>
      </c>
      <c r="J13" s="11"/>
      <c r="K13" s="10"/>
      <c r="L13" s="10"/>
      <c r="M13" s="10"/>
      <c r="N13" s="10"/>
      <c r="O13" s="10"/>
      <c r="P13" s="10"/>
      <c r="Q13" s="10"/>
      <c r="R13" s="10"/>
      <c r="S13" s="32">
        <v>4150975</v>
      </c>
      <c r="T13" s="33">
        <v>4133100</v>
      </c>
    </row>
    <row r="14" spans="1:20" ht="59.25" customHeight="1">
      <c r="A14" s="9"/>
      <c r="B14" s="28">
        <v>6</v>
      </c>
      <c r="C14" s="27" t="s">
        <v>25</v>
      </c>
      <c r="D14" s="29" t="s">
        <v>4</v>
      </c>
      <c r="E14" s="30"/>
      <c r="F14" s="31"/>
      <c r="G14" s="32">
        <f t="shared" si="0"/>
        <v>1611.1079999999999</v>
      </c>
      <c r="H14" s="32">
        <f t="shared" si="1"/>
        <v>868.46280000000002</v>
      </c>
      <c r="I14" s="12">
        <v>0.53904691678025307</v>
      </c>
      <c r="J14" s="11"/>
      <c r="K14" s="10"/>
      <c r="L14" s="10"/>
      <c r="M14" s="10"/>
      <c r="N14" s="10"/>
      <c r="O14" s="10"/>
      <c r="P14" s="10"/>
      <c r="Q14" s="10"/>
      <c r="R14" s="10"/>
      <c r="S14" s="32">
        <v>1611108</v>
      </c>
      <c r="T14" s="33">
        <v>868462.8</v>
      </c>
    </row>
    <row r="15" spans="1:20" ht="59.25" customHeight="1">
      <c r="A15" s="9"/>
      <c r="B15" s="28">
        <v>7</v>
      </c>
      <c r="C15" s="27" t="s">
        <v>26</v>
      </c>
      <c r="D15" s="29" t="s">
        <v>3</v>
      </c>
      <c r="E15" s="30"/>
      <c r="F15" s="31"/>
      <c r="G15" s="32">
        <f t="shared" si="0"/>
        <v>37514.689869999995</v>
      </c>
      <c r="H15" s="32">
        <f t="shared" si="1"/>
        <v>17179.965700000001</v>
      </c>
      <c r="I15" s="12">
        <v>0.45795302478932637</v>
      </c>
      <c r="J15" s="11"/>
      <c r="K15" s="10"/>
      <c r="L15" s="10"/>
      <c r="M15" s="10"/>
      <c r="N15" s="10"/>
      <c r="O15" s="10"/>
      <c r="P15" s="10"/>
      <c r="Q15" s="10"/>
      <c r="R15" s="10"/>
      <c r="S15" s="32">
        <v>37514689.869999997</v>
      </c>
      <c r="T15" s="33">
        <v>17179965.699999999</v>
      </c>
    </row>
    <row r="16" spans="1:20" ht="59.25" customHeight="1" thickBot="1">
      <c r="A16" s="9"/>
      <c r="B16" s="37">
        <v>8</v>
      </c>
      <c r="C16" s="38" t="s">
        <v>27</v>
      </c>
      <c r="D16" s="39" t="s">
        <v>2</v>
      </c>
      <c r="E16" s="40"/>
      <c r="F16" s="41"/>
      <c r="G16" s="42">
        <f t="shared" si="0"/>
        <v>1730.8879999999999</v>
      </c>
      <c r="H16" s="42">
        <f t="shared" si="1"/>
        <v>1650.4046699999999</v>
      </c>
      <c r="I16" s="12">
        <v>0.95350171126034722</v>
      </c>
      <c r="J16" s="11"/>
      <c r="K16" s="10"/>
      <c r="L16" s="10"/>
      <c r="M16" s="10"/>
      <c r="N16" s="10"/>
      <c r="O16" s="10"/>
      <c r="P16" s="10"/>
      <c r="Q16" s="10"/>
      <c r="R16" s="10"/>
      <c r="S16" s="32">
        <v>1730888</v>
      </c>
      <c r="T16" s="33">
        <v>1650404.67</v>
      </c>
    </row>
    <row r="17" spans="1:20" ht="17.25" customHeight="1" thickBot="1">
      <c r="A17" s="9" t="s">
        <v>1</v>
      </c>
      <c r="B17" s="47" t="s">
        <v>0</v>
      </c>
      <c r="C17" s="48"/>
      <c r="D17" s="49"/>
      <c r="E17" s="34"/>
      <c r="F17" s="35"/>
      <c r="G17" s="43">
        <f t="shared" si="0"/>
        <v>792664.71687</v>
      </c>
      <c r="H17" s="36">
        <f t="shared" si="1"/>
        <v>659801.76102999982</v>
      </c>
      <c r="I17" s="8">
        <v>0.82642488478089271</v>
      </c>
      <c r="J17" s="5"/>
      <c r="K17" s="5"/>
      <c r="L17" s="5"/>
      <c r="M17" s="5"/>
      <c r="N17" s="5"/>
      <c r="O17" s="2"/>
      <c r="P17" s="2"/>
      <c r="Q17" s="2"/>
      <c r="R17" s="53">
        <f>H17/G17*100</f>
        <v>83.238442053452701</v>
      </c>
      <c r="S17" s="35">
        <f>SUM(S9:S16)</f>
        <v>792664716.87</v>
      </c>
      <c r="T17" s="36">
        <f>SUM(T9:T16)</f>
        <v>659801761.02999985</v>
      </c>
    </row>
    <row r="18" spans="1:20" ht="25.5" customHeight="1">
      <c r="A18" s="4"/>
      <c r="B18" s="7"/>
      <c r="C18" s="2"/>
      <c r="D18" s="2"/>
      <c r="E18" s="6"/>
      <c r="F18" s="6"/>
      <c r="G18" s="6"/>
      <c r="H18" s="6"/>
      <c r="I18" s="6"/>
      <c r="J18" s="5"/>
      <c r="K18" s="5"/>
      <c r="L18" s="5"/>
      <c r="M18" s="5"/>
      <c r="N18" s="5"/>
      <c r="O18" s="2"/>
      <c r="P18" s="2"/>
      <c r="Q18" s="2"/>
      <c r="R18" s="2"/>
      <c r="S18" s="2"/>
    </row>
    <row r="19" spans="1:20" ht="11.25" customHeight="1">
      <c r="A19" s="4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5">
    <mergeCell ref="B17:D17"/>
    <mergeCell ref="G1:H1"/>
    <mergeCell ref="G6:H6"/>
    <mergeCell ref="B4:H4"/>
    <mergeCell ref="B5:H5"/>
  </mergeCells>
  <pageMargins left="0.39370078740157499" right="0.39370078740157499" top="0.999999984981507" bottom="0.999999984981507" header="0.499999992490753" footer="0.499999992490753"/>
  <pageSetup paperSize="9" scale="7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Бюджет_6</vt:lpstr>
      <vt:lpstr>Бюджет_6!Заголовки_для_печати</vt:lpstr>
      <vt:lpstr>Бюджет_6!Область_печати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dcterms:created xsi:type="dcterms:W3CDTF">2021-10-12T05:20:15Z</dcterms:created>
  <dcterms:modified xsi:type="dcterms:W3CDTF">2021-10-14T10:08:18Z</dcterms:modified>
</cp:coreProperties>
</file>