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2\net_folder\Исполнение 3 кв 2022\"/>
    </mc:Choice>
  </mc:AlternateContent>
  <xr:revisionPtr revIDLastSave="0" documentId="13_ncr:1_{B4A5C229-0912-46F1-B0B8-1276923920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юджет_7" sheetId="1" r:id="rId1"/>
  </sheets>
  <definedNames>
    <definedName name="_xlnm.Print_Titles" localSheetId="0">Бюджет_7!$11:$11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12" i="1"/>
  <c r="G13" i="1" l="1"/>
  <c r="G20" i="1" s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H12" i="1"/>
  <c r="H20" i="1" s="1"/>
  <c r="G12" i="1"/>
</calcChain>
</file>

<file path=xl/sharedStrings.xml><?xml version="1.0" encoding="utf-8"?>
<sst xmlns="http://schemas.openxmlformats.org/spreadsheetml/2006/main" count="31" uniqueCount="31">
  <si>
    <t>ИТОГО:</t>
  </si>
  <si>
    <t xml:space="preserve">                                                                                                                             ИТОГО:</t>
  </si>
  <si>
    <t>0900000000</t>
  </si>
  <si>
    <t>0700000000</t>
  </si>
  <si>
    <t>0600000000</t>
  </si>
  <si>
    <t>0500000000</t>
  </si>
  <si>
    <t>0400000000</t>
  </si>
  <si>
    <t>0300000000</t>
  </si>
  <si>
    <t>0200000000</t>
  </si>
  <si>
    <t>0100000000</t>
  </si>
  <si>
    <t>% исполнения</t>
  </si>
  <si>
    <t>Факт</t>
  </si>
  <si>
    <t>План</t>
  </si>
  <si>
    <t>КЭСР</t>
  </si>
  <si>
    <t xml:space="preserve">КВР </t>
  </si>
  <si>
    <t>ЦСР</t>
  </si>
  <si>
    <t>Наименование МП</t>
  </si>
  <si>
    <t>№</t>
  </si>
  <si>
    <t>тыс. руб.</t>
  </si>
  <si>
    <t>Приложение 10</t>
  </si>
  <si>
    <t xml:space="preserve">Исполнение муниципальных программ  </t>
  </si>
  <si>
    <t xml:space="preserve">   городского округа город Ак-Довурак за 9 месяцев 2022 года</t>
  </si>
  <si>
    <t xml:space="preserve">Развитие образования и воспитание в городском округе города Ак-Довурак </t>
  </si>
  <si>
    <t xml:space="preserve">Сохранение здоровья и формирование здорового образа жизни населения в городском округе г.Ак-Довурак </t>
  </si>
  <si>
    <t xml:space="preserve">Развитие культуры, искусства и туризма в городском округе г.Ак-Довурак Республики Тыва </t>
  </si>
  <si>
    <t xml:space="preserve">Социальная поддержка населения города Ак-Довурак </t>
  </si>
  <si>
    <t xml:space="preserve">Создание условий для устойчивого экономического развития в г.Ак-Довурак </t>
  </si>
  <si>
    <t xml:space="preserve">Безопасность на территории городского округа г.Ак-Довурак Республики Тыва </t>
  </si>
  <si>
    <t xml:space="preserve">Муниципальное хозяйство городского округа г.Ак-Довурак </t>
  </si>
  <si>
    <t>Муниципальное управление в г.Ак-Довурак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</si>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</sst>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[Red]\-#,##0.00;0.00"/>
    <numFmt numFmtId="165" formatCode="00;[Red]\-00;&quot;&quot;"/>
    <numFmt numFmtId="166" formatCode="000;[Red]\-000;&quot;&quot;"/>
    <numFmt numFmtId="167" formatCode="0000000000"/>
    <numFmt numFmtId="168" formatCode="000"/>
    <numFmt numFmtId="169" formatCode="#,##0.0;[Red]\-#,##0.0;0.0"/>
  </numFmts>
  <fonts count="10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/>
    <xf numFmtId="0" fontId="3" fillId="0" borderId="0" xfId="0" applyNumberFormat="1" applyFont="1" applyFill="1" applyAlignment="1" applyProtection="1">
      <alignment horizontal="centerContinuous" vertical="center"/>
      <protection hidden="1"/>
    </xf>
    <xf numFmtId="0" fontId="4" fillId="0" borderId="0" xfId="0" applyNumberFormat="1" applyFont="1" applyFill="1" applyAlignment="1" applyProtection="1">
      <alignment horizontal="centerContinuous"/>
      <protection hidden="1"/>
    </xf>
    <xf numFmtId="0" fontId="5" fillId="0" borderId="0" xfId="0" applyNumberFormat="1" applyFont="1" applyFill="1" applyAlignment="1" applyProtection="1">
      <alignment vertical="top" wrapText="1"/>
      <protection hidden="1"/>
    </xf>
    <xf numFmtId="164" fontId="5" fillId="0" borderId="4" xfId="0" applyNumberFormat="1" applyFont="1" applyFill="1" applyBorder="1" applyAlignment="1" applyProtection="1">
      <protection hidden="1"/>
    </xf>
    <xf numFmtId="0" fontId="4" fillId="0" borderId="0" xfId="0" applyFont="1" applyProtection="1">
      <protection hidden="1"/>
    </xf>
    <xf numFmtId="164" fontId="5" fillId="0" borderId="3" xfId="0" applyNumberFormat="1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164" fontId="2" fillId="0" borderId="2" xfId="0" applyNumberFormat="1" applyFont="1" applyFill="1" applyBorder="1" applyAlignment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5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5" fillId="0" borderId="0" xfId="0" applyNumberFormat="1" applyFont="1" applyFill="1" applyBorder="1" applyAlignment="1" applyProtection="1">
      <protection hidden="1"/>
    </xf>
    <xf numFmtId="0" fontId="5" fillId="0" borderId="0" xfId="0" applyNumberFormat="1" applyFont="1" applyFill="1" applyBorder="1" applyAlignment="1" applyProtection="1">
      <alignment horizont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/>
      <protection hidden="1"/>
    </xf>
    <xf numFmtId="0" fontId="1" fillId="0" borderId="4" xfId="0" applyNumberFormat="1" applyFont="1" applyFill="1" applyBorder="1" applyAlignment="1" applyProtection="1">
      <alignment horizontal="center" wrapText="1"/>
      <protection hidden="1"/>
    </xf>
    <xf numFmtId="168" fontId="6" fillId="0" borderId="4" xfId="0" applyNumberFormat="1" applyFont="1" applyFill="1" applyBorder="1" applyAlignment="1" applyProtection="1">
      <alignment horizontal="center"/>
      <protection hidden="1"/>
    </xf>
    <xf numFmtId="167" fontId="6" fillId="0" borderId="4" xfId="0" applyNumberFormat="1" applyFont="1" applyFill="1" applyBorder="1" applyAlignment="1" applyProtection="1">
      <alignment horizontal="center" wrapText="1"/>
      <protection hidden="1"/>
    </xf>
    <xf numFmtId="167" fontId="6" fillId="0" borderId="4" xfId="0" applyNumberFormat="1" applyFont="1" applyFill="1" applyBorder="1" applyAlignment="1" applyProtection="1">
      <alignment horizontal="center"/>
      <protection hidden="1"/>
    </xf>
    <xf numFmtId="166" fontId="6" fillId="0" borderId="4" xfId="0" applyNumberFormat="1" applyFont="1" applyFill="1" applyBorder="1" applyAlignment="1" applyProtection="1">
      <alignment horizontal="center"/>
      <protection hidden="1"/>
    </xf>
    <xf numFmtId="165" fontId="6" fillId="0" borderId="4" xfId="0" applyNumberFormat="1" applyFont="1" applyFill="1" applyBorder="1" applyAlignment="1" applyProtection="1">
      <alignment horizontal="center"/>
      <protection hidden="1"/>
    </xf>
    <xf numFmtId="164" fontId="1" fillId="0" borderId="4" xfId="0" applyNumberFormat="1" applyFont="1" applyFill="1" applyBorder="1" applyAlignment="1" applyProtection="1">
      <alignment horizontal="center"/>
      <protection hidden="1"/>
    </xf>
    <xf numFmtId="169" fontId="6" fillId="0" borderId="4" xfId="0" applyNumberFormat="1" applyFont="1" applyFill="1" applyBorder="1" applyAlignment="1" applyProtection="1">
      <alignment horizontal="center"/>
      <protection hidden="1"/>
    </xf>
    <xf numFmtId="169" fontId="1" fillId="0" borderId="4" xfId="0" applyNumberFormat="1" applyFont="1" applyFill="1" applyBorder="1" applyAlignment="1" applyProtection="1">
      <alignment horizontal="center"/>
      <protection hidden="1"/>
    </xf>
    <xf numFmtId="9" fontId="6" fillId="0" borderId="4" xfId="1" applyFont="1" applyFill="1" applyBorder="1" applyAlignment="1" applyProtection="1">
      <protection hidden="1"/>
    </xf>
    <xf numFmtId="9" fontId="1" fillId="0" borderId="4" xfId="1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showGridLines="0" tabSelected="1" workbookViewId="0">
      <selection activeCell="H2" sqref="H2"/>
    </sheetView>
  </sheetViews>
  <sheetFormatPr defaultColWidth="9.140625" defaultRowHeight="12.75" x14ac:dyDescent="0.2"/>
  <cols>
    <col min="1" max="1" width="5" style="4" customWidth="1"/>
    <col min="2" max="2" width="6" style="4" hidden="1" customWidth="1"/>
    <col min="3" max="3" width="51.42578125" style="4" customWidth="1"/>
    <col min="4" max="4" width="21.7109375" style="4" customWidth="1"/>
    <col min="5" max="6" width="0" style="4" hidden="1" customWidth="1"/>
    <col min="7" max="7" width="15.85546875" style="4" customWidth="1"/>
    <col min="8" max="8" width="15.140625" style="4" customWidth="1"/>
    <col min="9" max="9" width="11" style="4" customWidth="1"/>
    <col min="10" max="17" width="0.7109375" style="4" customWidth="1"/>
    <col min="18" max="18" width="11.140625" style="4" hidden="1" customWidth="1"/>
    <col min="19" max="19" width="10.7109375" style="4" hidden="1" customWidth="1"/>
    <col min="20" max="256" width="9.140625" style="4" customWidth="1"/>
    <col min="257" max="16384" width="9.140625" style="4"/>
  </cols>
  <sheetData>
    <row r="1" spans="1:19" ht="12.75" customHeight="1" x14ac:dyDescent="0.25">
      <c r="A1" s="1"/>
      <c r="B1" s="2"/>
      <c r="C1" s="3"/>
      <c r="D1" s="3"/>
      <c r="E1" s="3"/>
      <c r="F1" s="3"/>
      <c r="G1" s="3"/>
      <c r="H1" s="16" t="s">
        <v>30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.5" customHeight="1" x14ac:dyDescent="0.2">
      <c r="A2" s="5"/>
      <c r="B2" s="6"/>
      <c r="C2" s="3"/>
      <c r="D2" s="3"/>
      <c r="E2" s="3"/>
      <c r="F2" s="3"/>
      <c r="G2" s="3"/>
      <c r="H2" s="3"/>
      <c r="I2" s="3" t="s">
        <v>19</v>
      </c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4.5" customHeight="1" x14ac:dyDescent="0.2">
      <c r="A3" s="5"/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75" customHeight="1" x14ac:dyDescent="0.2">
      <c r="A4" s="5"/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customHeight="1" x14ac:dyDescent="0.2">
      <c r="A5" s="5"/>
      <c r="B5" s="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" customHeight="1" x14ac:dyDescent="0.3">
      <c r="A6" s="35" t="s">
        <v>20</v>
      </c>
      <c r="B6" s="35"/>
      <c r="C6" s="35"/>
      <c r="D6" s="35"/>
      <c r="E6" s="35"/>
      <c r="F6" s="35"/>
      <c r="G6" s="35"/>
      <c r="H6" s="35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8" customHeight="1" x14ac:dyDescent="0.3">
      <c r="A7" s="36" t="s">
        <v>21</v>
      </c>
      <c r="B7" s="36"/>
      <c r="C7" s="36"/>
      <c r="D7" s="36"/>
      <c r="E7" s="36"/>
      <c r="F7" s="36"/>
      <c r="G7" s="36"/>
      <c r="H7" s="36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customHeight="1" x14ac:dyDescent="0.2">
      <c r="A8" s="5"/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7.25" customHeight="1" x14ac:dyDescent="0.2">
      <c r="A9" s="7"/>
      <c r="B9" s="7"/>
      <c r="C9" s="7"/>
      <c r="D9" s="7"/>
      <c r="E9" s="7"/>
      <c r="F9" s="7"/>
      <c r="G9" s="33" t="s">
        <v>18</v>
      </c>
      <c r="H9" s="33"/>
      <c r="I9" s="7"/>
      <c r="J9" s="7"/>
      <c r="K9" s="7"/>
      <c r="L9" s="7"/>
      <c r="M9" s="7"/>
      <c r="N9" s="7"/>
      <c r="O9" s="3"/>
      <c r="P9" s="3"/>
      <c r="Q9" s="3"/>
      <c r="R9" s="3"/>
      <c r="S9" s="3"/>
    </row>
    <row r="10" spans="1:19" ht="53.25" customHeight="1" x14ac:dyDescent="0.25">
      <c r="A10" s="17"/>
      <c r="B10" s="20" t="s">
        <v>17</v>
      </c>
      <c r="C10" s="20" t="s">
        <v>16</v>
      </c>
      <c r="D10" s="20" t="s">
        <v>15</v>
      </c>
      <c r="E10" s="20" t="s">
        <v>14</v>
      </c>
      <c r="F10" s="20" t="s">
        <v>13</v>
      </c>
      <c r="G10" s="20" t="s">
        <v>12</v>
      </c>
      <c r="H10" s="20" t="s">
        <v>11</v>
      </c>
      <c r="I10" s="22" t="s">
        <v>10</v>
      </c>
      <c r="J10" s="1"/>
      <c r="K10" s="3"/>
      <c r="L10" s="3"/>
      <c r="M10" s="3"/>
      <c r="N10" s="3"/>
      <c r="O10" s="3"/>
      <c r="P10" s="3"/>
      <c r="Q10" s="3"/>
      <c r="R10" s="3"/>
      <c r="S10" s="3"/>
    </row>
    <row r="11" spans="1:19" ht="12.75" customHeight="1" x14ac:dyDescent="0.25">
      <c r="A11" s="17"/>
      <c r="B11" s="21"/>
      <c r="C11" s="21">
        <v>1</v>
      </c>
      <c r="D11" s="21">
        <v>2</v>
      </c>
      <c r="E11" s="21">
        <v>6</v>
      </c>
      <c r="F11" s="21">
        <v>7</v>
      </c>
      <c r="G11" s="21">
        <v>3</v>
      </c>
      <c r="H11" s="22">
        <v>4</v>
      </c>
      <c r="I11" s="21">
        <v>10</v>
      </c>
      <c r="J11" s="17"/>
      <c r="K11" s="3"/>
      <c r="L11" s="3"/>
      <c r="M11" s="3"/>
      <c r="N11" s="3"/>
      <c r="O11" s="3"/>
      <c r="P11" s="3"/>
      <c r="Q11" s="3"/>
      <c r="R11" s="3"/>
      <c r="S11" s="3"/>
    </row>
    <row r="12" spans="1:19" ht="57" customHeight="1" x14ac:dyDescent="0.25">
      <c r="A12" s="18"/>
      <c r="B12" s="23">
        <v>2</v>
      </c>
      <c r="C12" s="24" t="s">
        <v>22</v>
      </c>
      <c r="D12" s="25" t="s">
        <v>9</v>
      </c>
      <c r="E12" s="26"/>
      <c r="F12" s="27"/>
      <c r="G12" s="29">
        <f>R12/1000</f>
        <v>483252.80432999996</v>
      </c>
      <c r="H12" s="29">
        <f>S12/1000</f>
        <v>404589.25258999999</v>
      </c>
      <c r="I12" s="31">
        <f>H12/G12</f>
        <v>0.83722070304576479</v>
      </c>
      <c r="J12" s="18"/>
      <c r="K12" s="9"/>
      <c r="L12" s="9"/>
      <c r="M12" s="9"/>
      <c r="N12" s="9"/>
      <c r="O12" s="9"/>
      <c r="P12" s="9"/>
      <c r="Q12" s="9"/>
      <c r="R12" s="8">
        <v>483252804.32999998</v>
      </c>
      <c r="S12" s="10">
        <v>404589252.58999997</v>
      </c>
    </row>
    <row r="13" spans="1:19" ht="57" customHeight="1" x14ac:dyDescent="0.25">
      <c r="A13" s="18"/>
      <c r="B13" s="23">
        <v>3</v>
      </c>
      <c r="C13" s="24" t="s">
        <v>23</v>
      </c>
      <c r="D13" s="25" t="s">
        <v>8</v>
      </c>
      <c r="E13" s="26"/>
      <c r="F13" s="27"/>
      <c r="G13" s="29">
        <f t="shared" ref="G13:G19" si="0">R13/1000</f>
        <v>21511.656870000003</v>
      </c>
      <c r="H13" s="29">
        <f t="shared" ref="H13:H19" si="1">S13/1000</f>
        <v>13943.73207</v>
      </c>
      <c r="I13" s="31">
        <f t="shared" ref="I13:I20" si="2">H13/G13</f>
        <v>0.64819423972152634</v>
      </c>
      <c r="J13" s="18"/>
      <c r="K13" s="9"/>
      <c r="L13" s="9"/>
      <c r="M13" s="9"/>
      <c r="N13" s="9"/>
      <c r="O13" s="9"/>
      <c r="P13" s="9"/>
      <c r="Q13" s="9"/>
      <c r="R13" s="8">
        <v>21511656.870000001</v>
      </c>
      <c r="S13" s="10">
        <v>13943732.07</v>
      </c>
    </row>
    <row r="14" spans="1:19" ht="57" customHeight="1" x14ac:dyDescent="0.25">
      <c r="A14" s="18"/>
      <c r="B14" s="23">
        <v>4</v>
      </c>
      <c r="C14" s="24" t="s">
        <v>24</v>
      </c>
      <c r="D14" s="25" t="s">
        <v>7</v>
      </c>
      <c r="E14" s="26"/>
      <c r="F14" s="27"/>
      <c r="G14" s="29">
        <f t="shared" si="0"/>
        <v>41055.306039999996</v>
      </c>
      <c r="H14" s="29">
        <f t="shared" si="1"/>
        <v>32310.986679999998</v>
      </c>
      <c r="I14" s="31">
        <f t="shared" si="2"/>
        <v>0.78701122453013872</v>
      </c>
      <c r="J14" s="18"/>
      <c r="K14" s="9"/>
      <c r="L14" s="9"/>
      <c r="M14" s="9"/>
      <c r="N14" s="9"/>
      <c r="O14" s="9"/>
      <c r="P14" s="9"/>
      <c r="Q14" s="9"/>
      <c r="R14" s="8">
        <v>41055306.039999999</v>
      </c>
      <c r="S14" s="10">
        <v>32310986.68</v>
      </c>
    </row>
    <row r="15" spans="1:19" ht="84" customHeight="1" x14ac:dyDescent="0.25">
      <c r="A15" s="18"/>
      <c r="B15" s="23">
        <v>5</v>
      </c>
      <c r="C15" s="24" t="s">
        <v>25</v>
      </c>
      <c r="D15" s="25" t="s">
        <v>6</v>
      </c>
      <c r="E15" s="26"/>
      <c r="F15" s="27"/>
      <c r="G15" s="29">
        <f t="shared" si="0"/>
        <v>283665.29051999998</v>
      </c>
      <c r="H15" s="29">
        <f t="shared" si="1"/>
        <v>216037.81625</v>
      </c>
      <c r="I15" s="31">
        <f t="shared" si="2"/>
        <v>0.76159411626981599</v>
      </c>
      <c r="J15" s="18"/>
      <c r="K15" s="9"/>
      <c r="L15" s="9"/>
      <c r="M15" s="9"/>
      <c r="N15" s="9"/>
      <c r="O15" s="9"/>
      <c r="P15" s="9"/>
      <c r="Q15" s="9"/>
      <c r="R15" s="8">
        <v>283665290.51999998</v>
      </c>
      <c r="S15" s="10">
        <v>216037816.25</v>
      </c>
    </row>
    <row r="16" spans="1:19" ht="57" customHeight="1" x14ac:dyDescent="0.25">
      <c r="A16" s="18"/>
      <c r="B16" s="23">
        <v>6</v>
      </c>
      <c r="C16" s="24" t="s">
        <v>26</v>
      </c>
      <c r="D16" s="25" t="s">
        <v>5</v>
      </c>
      <c r="E16" s="26"/>
      <c r="F16" s="27"/>
      <c r="G16" s="29">
        <f t="shared" si="0"/>
        <v>4943.8</v>
      </c>
      <c r="H16" s="29">
        <f t="shared" si="1"/>
        <v>4943.8</v>
      </c>
      <c r="I16" s="31">
        <f t="shared" si="2"/>
        <v>1</v>
      </c>
      <c r="J16" s="18"/>
      <c r="K16" s="9"/>
      <c r="L16" s="9"/>
      <c r="M16" s="9"/>
      <c r="N16" s="9"/>
      <c r="O16" s="9"/>
      <c r="P16" s="9"/>
      <c r="Q16" s="9"/>
      <c r="R16" s="8">
        <v>4943800</v>
      </c>
      <c r="S16" s="10">
        <v>4943800</v>
      </c>
    </row>
    <row r="17" spans="1:19" ht="57" customHeight="1" x14ac:dyDescent="0.25">
      <c r="A17" s="18"/>
      <c r="B17" s="23">
        <v>7</v>
      </c>
      <c r="C17" s="24" t="s">
        <v>27</v>
      </c>
      <c r="D17" s="25" t="s">
        <v>4</v>
      </c>
      <c r="E17" s="26"/>
      <c r="F17" s="27"/>
      <c r="G17" s="29">
        <f t="shared" si="0"/>
        <v>1984.59</v>
      </c>
      <c r="H17" s="29">
        <f t="shared" si="1"/>
        <v>1010.63</v>
      </c>
      <c r="I17" s="31">
        <f t="shared" si="2"/>
        <v>0.50923868406068762</v>
      </c>
      <c r="J17" s="18"/>
      <c r="K17" s="9"/>
      <c r="L17" s="9"/>
      <c r="M17" s="9"/>
      <c r="N17" s="9"/>
      <c r="O17" s="9"/>
      <c r="P17" s="9"/>
      <c r="Q17" s="9"/>
      <c r="R17" s="8">
        <v>1984590</v>
      </c>
      <c r="S17" s="10">
        <v>1010630</v>
      </c>
    </row>
    <row r="18" spans="1:19" ht="57" customHeight="1" x14ac:dyDescent="0.25">
      <c r="A18" s="18"/>
      <c r="B18" s="23">
        <v>8</v>
      </c>
      <c r="C18" s="24" t="s">
        <v>28</v>
      </c>
      <c r="D18" s="25" t="s">
        <v>3</v>
      </c>
      <c r="E18" s="26"/>
      <c r="F18" s="27"/>
      <c r="G18" s="29">
        <f t="shared" si="0"/>
        <v>36317.183130000005</v>
      </c>
      <c r="H18" s="29">
        <f t="shared" si="1"/>
        <v>21540.218530000002</v>
      </c>
      <c r="I18" s="31">
        <f t="shared" si="2"/>
        <v>0.59311369091857202</v>
      </c>
      <c r="J18" s="18"/>
      <c r="K18" s="9"/>
      <c r="L18" s="9"/>
      <c r="M18" s="9"/>
      <c r="N18" s="9"/>
      <c r="O18" s="9"/>
      <c r="P18" s="9"/>
      <c r="Q18" s="9"/>
      <c r="R18" s="8">
        <v>36317183.130000003</v>
      </c>
      <c r="S18" s="10">
        <v>21540218.530000001</v>
      </c>
    </row>
    <row r="19" spans="1:19" ht="57" customHeight="1" thickBot="1" x14ac:dyDescent="0.3">
      <c r="A19" s="18"/>
      <c r="B19" s="23">
        <v>9</v>
      </c>
      <c r="C19" s="24" t="s">
        <v>29</v>
      </c>
      <c r="D19" s="25" t="s">
        <v>2</v>
      </c>
      <c r="E19" s="26"/>
      <c r="F19" s="27"/>
      <c r="G19" s="29">
        <f t="shared" si="0"/>
        <v>2560.3780000000002</v>
      </c>
      <c r="H19" s="29">
        <f t="shared" si="1"/>
        <v>2032.2685200000001</v>
      </c>
      <c r="I19" s="31">
        <f t="shared" si="2"/>
        <v>0.79373769029416752</v>
      </c>
      <c r="J19" s="18"/>
      <c r="K19" s="9"/>
      <c r="L19" s="9"/>
      <c r="M19" s="9"/>
      <c r="N19" s="9"/>
      <c r="O19" s="9"/>
      <c r="P19" s="9"/>
      <c r="Q19" s="9"/>
      <c r="R19" s="8">
        <v>2560378</v>
      </c>
      <c r="S19" s="10">
        <v>2032268.52</v>
      </c>
    </row>
    <row r="20" spans="1:19" ht="57" customHeight="1" thickBot="1" x14ac:dyDescent="0.3">
      <c r="A20" s="18" t="s">
        <v>1</v>
      </c>
      <c r="B20" s="34" t="s">
        <v>0</v>
      </c>
      <c r="C20" s="34"/>
      <c r="D20" s="34"/>
      <c r="E20" s="28"/>
      <c r="F20" s="28"/>
      <c r="G20" s="30">
        <f>SUM(G12:G19)</f>
        <v>875291.00889000006</v>
      </c>
      <c r="H20" s="30">
        <f>SUM(H12:H19)</f>
        <v>696408.70464000001</v>
      </c>
      <c r="I20" s="32">
        <f t="shared" si="2"/>
        <v>0.79563105020711966</v>
      </c>
      <c r="J20" s="11"/>
      <c r="K20" s="11"/>
      <c r="L20" s="11"/>
      <c r="M20" s="11"/>
      <c r="N20" s="11"/>
      <c r="O20" s="3"/>
      <c r="P20" s="3"/>
      <c r="Q20" s="3"/>
      <c r="R20" s="12">
        <v>918313296.88999999</v>
      </c>
      <c r="S20" s="13">
        <v>723727092.03999996</v>
      </c>
    </row>
    <row r="21" spans="1:19" ht="25.5" customHeight="1" x14ac:dyDescent="0.2">
      <c r="A21" s="14"/>
      <c r="B21" s="19"/>
      <c r="C21" s="3"/>
      <c r="D21" s="3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3"/>
      <c r="P21" s="3"/>
      <c r="Q21" s="3"/>
      <c r="R21" s="3"/>
      <c r="S21" s="3"/>
    </row>
    <row r="22" spans="1:19" ht="11.25" customHeight="1" x14ac:dyDescent="0.2">
      <c r="A22" s="14"/>
      <c r="B22" s="1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mergeCells count="4">
    <mergeCell ref="G9:H9"/>
    <mergeCell ref="B20:D20"/>
    <mergeCell ref="A6:H6"/>
    <mergeCell ref="A7:H7"/>
  </mergeCells>
  <pageMargins left="0.39370078740157499" right="0.39370078740157499" top="0.999999984981507" bottom="0.999999984981507" header="0.499999992490753" footer="0.499999992490753"/>
  <pageSetup paperSize="9" scale="8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Бюджет_7</vt:lpstr>
      <vt:lpstr>Бюджет_7!Заголовки_для_печати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Пользователь</cp:lastModifiedBy>
  <cp:lastPrinted>2022-10-24T03:07:03Z</cp:lastPrinted>
  <dcterms:created xsi:type="dcterms:W3CDTF">2022-10-18T08:42:20Z</dcterms:created>
  <dcterms:modified xsi:type="dcterms:W3CDTF">2022-10-24T03:20:03Z</dcterms:modified>
</cp:coreProperties>
</file>