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150"/>
  </bookViews>
  <sheets>
    <sheet name="Бюджет_6" sheetId="1" r:id="rId1"/>
  </sheets>
  <definedNames>
    <definedName name="_xlnm.Print_Titles" localSheetId="0">Бюджет_6!$13:$13</definedName>
  </definedNames>
  <calcPr calcId="124519" iterate="1"/>
</workbook>
</file>

<file path=xl/calcChain.xml><?xml version="1.0" encoding="utf-8"?>
<calcChain xmlns="http://schemas.openxmlformats.org/spreadsheetml/2006/main">
  <c r="G17" i="1"/>
  <c r="G22" s="1"/>
  <c r="F17"/>
  <c r="F22" s="1"/>
  <c r="E15"/>
  <c r="E16"/>
  <c r="E17"/>
  <c r="E18"/>
  <c r="E19"/>
  <c r="E20"/>
  <c r="E21"/>
  <c r="E14"/>
  <c r="E22" l="1"/>
</calcChain>
</file>

<file path=xl/sharedStrings.xml><?xml version="1.0" encoding="utf-8"?>
<sst xmlns="http://schemas.openxmlformats.org/spreadsheetml/2006/main" count="31" uniqueCount="31">
  <si>
    <t>ИТОГО:</t>
  </si>
  <si>
    <t xml:space="preserve">                                                                                                                             ИТОГО:</t>
  </si>
  <si>
    <t>% исполнения</t>
  </si>
  <si>
    <t>ЦСР</t>
  </si>
  <si>
    <t>Наименование МП</t>
  </si>
  <si>
    <t>№</t>
  </si>
  <si>
    <t>Приложение 10</t>
  </si>
  <si>
    <t>Развитие образования и воспитание в городском округе города Ак-Довурак на 2021-2024 годы</t>
  </si>
  <si>
    <t>Сохранение здоровья и формирование здорового образа жизни населения в городском округе г.Ак-Довурак на 2021-2023 годы</t>
  </si>
  <si>
    <t>Развитие культуры, искусства и туризма в городском округе г.Ак-Довурак Республики Тыва до 2023 года</t>
  </si>
  <si>
    <t>Социальная поддержка населения города Ак-Довурак на 2021-2023 годы</t>
  </si>
  <si>
    <t>Создание условий для устойчивого экономического развития в г.Ак-Довурак на 2021-2023 г.г.</t>
  </si>
  <si>
    <t>Защита населения и территорий от чрезвычайных ситуаций, обеспечения пожарной безопасности и безопасности людей на водных объектах в городском округе г.Ак-Довурак на 2021-2023 годы</t>
  </si>
  <si>
    <t>Муниципальное хозяйство городского округа города Ак-Довурака на 2021-2023 годы</t>
  </si>
  <si>
    <t>Обеспечение общественного порядка и противодействию преступности на территории г. Ак-Довурак на 2021-2023 годы</t>
  </si>
  <si>
    <t>01 0 0000</t>
  </si>
  <si>
    <t>02 0 0000</t>
  </si>
  <si>
    <t>03 0 0000</t>
  </si>
  <si>
    <t>04 0 0000</t>
  </si>
  <si>
    <t>05 0 0000</t>
  </si>
  <si>
    <t>06 0 0000</t>
  </si>
  <si>
    <t>07 0 0000</t>
  </si>
  <si>
    <t>09 0 0000</t>
  </si>
  <si>
    <t>СУММА</t>
  </si>
  <si>
    <t xml:space="preserve">  " О бюджете городского округа город</t>
  </si>
  <si>
    <t xml:space="preserve">     к  Решению ХП от "__"________2021 г №___</t>
  </si>
  <si>
    <t>Ак-Довурак Республики Тыва на 2022 год</t>
  </si>
  <si>
    <t>и на плановый период 2023-2024 годов"</t>
  </si>
  <si>
    <t>тыс.руб.</t>
  </si>
  <si>
    <t>Распределение бюджетных ассигнований  на реализацию муниципальных программ городского округа город Ак-Довурак на 2022 год и на плановый период 2023-2024 годов</t>
  </si>
  <si>
    <t>Приложение № 13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</si>
</sst>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#,##0.00_ ;[Red]\-#,##0.00\ "/>
  </numFmts>
  <fonts count="9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0" xfId="0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1" xfId="0" applyFont="1" applyFill="1" applyBorder="1" applyAlignment="1" applyProtection="1">
      <protection hidden="1"/>
    </xf>
    <xf numFmtId="10" fontId="2" fillId="0" borderId="2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164" fontId="1" fillId="0" borderId="10" xfId="0" applyNumberFormat="1" applyFont="1" applyFill="1" applyBorder="1" applyAlignment="1" applyProtection="1">
      <protection hidden="1"/>
    </xf>
    <xf numFmtId="164" fontId="1" fillId="0" borderId="12" xfId="0" applyNumberFormat="1" applyFont="1" applyFill="1" applyBorder="1" applyAlignment="1" applyProtection="1">
      <protection hidden="1"/>
    </xf>
    <xf numFmtId="0" fontId="2" fillId="0" borderId="8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center"/>
      <protection hidden="1"/>
    </xf>
    <xf numFmtId="0" fontId="2" fillId="0" borderId="16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5" xfId="0" applyNumberFormat="1" applyFont="1" applyFill="1" applyBorder="1" applyAlignment="1" applyProtection="1">
      <alignment horizontal="center" wrapText="1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vertical="top" wrapText="1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10" fontId="1" fillId="0" borderId="19" xfId="0" applyNumberFormat="1" applyFont="1" applyFill="1" applyBorder="1" applyAlignment="1" applyProtection="1">
      <protection hidden="1"/>
    </xf>
    <xf numFmtId="10" fontId="1" fillId="0" borderId="2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6" fillId="0" borderId="10" xfId="0" applyFont="1" applyBorder="1" applyAlignment="1">
      <alignment vertical="top" wrapText="1"/>
    </xf>
    <xf numFmtId="49" fontId="4" fillId="0" borderId="10" xfId="0" applyNumberFormat="1" applyFont="1" applyFill="1" applyBorder="1" applyAlignment="1" applyProtection="1">
      <alignment horizontal="center" vertical="center"/>
      <protection hidden="1"/>
    </xf>
    <xf numFmtId="49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0" xfId="0" applyNumberFormat="1" applyFont="1" applyFill="1" applyBorder="1" applyAlignment="1" applyProtection="1">
      <alignment horizontal="center" vertical="center"/>
      <protection hidden="1"/>
    </xf>
    <xf numFmtId="164" fontId="1" fillId="0" borderId="21" xfId="0" applyNumberFormat="1" applyFont="1" applyFill="1" applyBorder="1" applyAlignment="1" applyProtection="1">
      <alignment horizontal="center" vertical="center"/>
      <protection hidden="1"/>
    </xf>
    <xf numFmtId="49" fontId="4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protection hidden="1"/>
    </xf>
    <xf numFmtId="49" fontId="1" fillId="0" borderId="24" xfId="0" applyNumberFormat="1" applyFont="1" applyFill="1" applyBorder="1" applyAlignment="1" applyProtection="1">
      <alignment horizontal="center" vertical="center"/>
      <protection hidden="1"/>
    </xf>
    <xf numFmtId="49" fontId="4" fillId="0" borderId="25" xfId="0" applyNumberFormat="1" applyFont="1" applyFill="1" applyBorder="1" applyAlignment="1" applyProtection="1">
      <alignment horizontal="center" vertical="center"/>
      <protection hidden="1"/>
    </xf>
    <xf numFmtId="164" fontId="1" fillId="0" borderId="2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5" fontId="1" fillId="0" borderId="21" xfId="0" applyNumberFormat="1" applyFont="1" applyFill="1" applyBorder="1" applyAlignment="1" applyProtection="1">
      <alignment horizontal="center" vertical="center"/>
      <protection hidden="1"/>
    </xf>
    <xf numFmtId="165" fontId="1" fillId="0" borderId="22" xfId="0" applyNumberFormat="1" applyFont="1" applyFill="1" applyBorder="1" applyAlignment="1" applyProtection="1">
      <alignment horizontal="center" vertical="center"/>
      <protection hidden="1"/>
    </xf>
    <xf numFmtId="165" fontId="1" fillId="0" borderId="1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Fill="1" applyBorder="1" applyAlignment="1" applyProtection="1">
      <alignment horizontal="center" vertical="center"/>
      <protection hidden="1"/>
    </xf>
    <xf numFmtId="165" fontId="1" fillId="0" borderId="25" xfId="0" applyNumberFormat="1" applyFont="1" applyFill="1" applyBorder="1" applyAlignment="1" applyProtection="1">
      <alignment horizontal="center" vertical="center"/>
      <protection hidden="1"/>
    </xf>
    <xf numFmtId="165" fontId="1" fillId="0" borderId="26" xfId="0" applyNumberFormat="1" applyFont="1" applyFill="1" applyBorder="1" applyAlignment="1" applyProtection="1">
      <alignment horizontal="center" vertical="center"/>
      <protection hidden="1"/>
    </xf>
    <xf numFmtId="165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top" wrapText="1"/>
      <protection hidden="1"/>
    </xf>
    <xf numFmtId="164" fontId="5" fillId="0" borderId="27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showGridLines="0" tabSelected="1" workbookViewId="0">
      <selection activeCell="G16" sqref="G16"/>
    </sheetView>
  </sheetViews>
  <sheetFormatPr defaultColWidth="9.140625" defaultRowHeight="12.75"/>
  <cols>
    <col min="1" max="1" width="5" customWidth="1"/>
    <col min="2" max="2" width="6" customWidth="1"/>
    <col min="3" max="3" width="38.28515625" customWidth="1"/>
    <col min="4" max="4" width="21.7109375" customWidth="1"/>
    <col min="5" max="7" width="14.7109375" customWidth="1"/>
    <col min="8" max="8" width="0" hidden="1" customWidth="1"/>
    <col min="9" max="16" width="0.7109375" customWidth="1"/>
    <col min="17" max="17" width="14" hidden="1" customWidth="1"/>
    <col min="18" max="18" width="9.140625" customWidth="1"/>
    <col min="19" max="20" width="9.140625" hidden="1" customWidth="1"/>
    <col min="21" max="255" width="9.140625" customWidth="1"/>
  </cols>
  <sheetData>
    <row r="1" spans="1:18" ht="12.75" customHeight="1">
      <c r="A1" s="15"/>
      <c r="B1" s="21"/>
      <c r="C1" s="1"/>
      <c r="D1" s="1"/>
      <c r="E1" s="59" t="s">
        <v>30</v>
      </c>
      <c r="F1" s="59"/>
      <c r="G1" s="59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 customHeight="1">
      <c r="A2" s="20"/>
      <c r="B2" s="19"/>
      <c r="C2" s="1"/>
      <c r="D2" s="1"/>
      <c r="E2" s="60" t="s">
        <v>25</v>
      </c>
      <c r="F2" s="61"/>
      <c r="G2" s="61"/>
      <c r="H2" s="1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>
      <c r="A3" s="20"/>
      <c r="B3" s="19"/>
      <c r="C3" s="1"/>
      <c r="D3" s="1"/>
      <c r="E3" s="60" t="s">
        <v>24</v>
      </c>
      <c r="F3" s="61"/>
      <c r="G3" s="6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.75" customHeight="1">
      <c r="A4" s="20"/>
      <c r="B4" s="19"/>
      <c r="C4" s="1"/>
      <c r="D4" s="1"/>
      <c r="E4" s="60" t="s">
        <v>26</v>
      </c>
      <c r="F4" s="61"/>
      <c r="G4" s="6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2.75" customHeight="1">
      <c r="A5" s="20"/>
      <c r="B5" s="19"/>
      <c r="C5" s="1"/>
      <c r="D5" s="1"/>
      <c r="E5" s="60" t="s">
        <v>27</v>
      </c>
      <c r="F5" s="61"/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.75" customHeight="1">
      <c r="A6" s="20"/>
      <c r="B6" s="1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>
      <c r="A7" s="20"/>
      <c r="B7" s="19"/>
      <c r="C7" s="47" t="s">
        <v>29</v>
      </c>
      <c r="D7" s="47"/>
      <c r="E7" s="47"/>
      <c r="F7" s="4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>
      <c r="A8" s="20"/>
      <c r="B8" s="19"/>
      <c r="C8" s="47"/>
      <c r="D8" s="47"/>
      <c r="E8" s="47"/>
      <c r="F8" s="4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>
      <c r="A9" s="20"/>
      <c r="B9" s="19"/>
      <c r="C9" s="47"/>
      <c r="D9" s="47"/>
      <c r="E9" s="47"/>
      <c r="F9" s="4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thickBot="1">
      <c r="A10" s="20"/>
      <c r="B10" s="19"/>
      <c r="C10" s="1"/>
      <c r="D10" s="1"/>
      <c r="E10" s="1"/>
      <c r="F10" s="1"/>
      <c r="G10" s="39" t="s">
        <v>28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7.25" customHeight="1" thickBot="1">
      <c r="A11" s="18"/>
      <c r="B11" s="50" t="s">
        <v>5</v>
      </c>
      <c r="C11" s="52" t="s">
        <v>4</v>
      </c>
      <c r="D11" s="54" t="s">
        <v>3</v>
      </c>
      <c r="E11" s="56" t="s">
        <v>23</v>
      </c>
      <c r="F11" s="57"/>
      <c r="G11" s="58"/>
      <c r="H11" s="18"/>
      <c r="I11" s="18"/>
      <c r="J11" s="18"/>
      <c r="K11" s="18"/>
      <c r="L11" s="18"/>
      <c r="M11" s="18"/>
      <c r="N11" s="1"/>
      <c r="O11" s="1"/>
      <c r="P11" s="1"/>
      <c r="Q11" s="1"/>
      <c r="R11" s="1"/>
    </row>
    <row r="12" spans="1:18" ht="53.25" customHeight="1" thickBot="1">
      <c r="A12" s="35"/>
      <c r="B12" s="51"/>
      <c r="C12" s="53"/>
      <c r="D12" s="55"/>
      <c r="E12" s="30">
        <v>2022</v>
      </c>
      <c r="F12" s="17">
        <v>2023</v>
      </c>
      <c r="G12" s="17">
        <v>2024</v>
      </c>
      <c r="H12" s="16" t="s">
        <v>2</v>
      </c>
      <c r="I12" s="15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thickBot="1">
      <c r="A13" s="35"/>
      <c r="B13" s="14"/>
      <c r="C13" s="34">
        <v>1</v>
      </c>
      <c r="D13" s="34">
        <v>2</v>
      </c>
      <c r="E13" s="34">
        <v>6</v>
      </c>
      <c r="F13" s="34">
        <v>7</v>
      </c>
      <c r="G13" s="34">
        <v>3</v>
      </c>
      <c r="H13" s="13">
        <v>10</v>
      </c>
      <c r="I13" s="12"/>
      <c r="J13" s="1"/>
      <c r="K13" s="1"/>
      <c r="L13" s="1"/>
      <c r="M13" s="1"/>
      <c r="N13" s="1"/>
      <c r="O13" s="1"/>
      <c r="P13" s="1"/>
      <c r="Q13" s="1"/>
      <c r="R13" s="1"/>
    </row>
    <row r="14" spans="1:18" ht="42" customHeight="1">
      <c r="A14" s="22"/>
      <c r="B14" s="28">
        <v>1</v>
      </c>
      <c r="C14" s="26" t="s">
        <v>7</v>
      </c>
      <c r="D14" s="33" t="s">
        <v>15</v>
      </c>
      <c r="E14" s="32">
        <f>Q14/1000</f>
        <v>469361.16841000004</v>
      </c>
      <c r="F14" s="40">
        <v>35740.1</v>
      </c>
      <c r="G14" s="41">
        <v>31779.7</v>
      </c>
      <c r="H14" s="23">
        <v>0</v>
      </c>
      <c r="I14" s="9"/>
      <c r="J14" s="8"/>
      <c r="K14" s="8"/>
      <c r="L14" s="8"/>
      <c r="M14" s="8"/>
      <c r="N14" s="8"/>
      <c r="O14" s="8"/>
      <c r="P14" s="8"/>
      <c r="Q14" s="11">
        <v>469361168.41000003</v>
      </c>
      <c r="R14" s="8"/>
    </row>
    <row r="15" spans="1:18" ht="55.5" customHeight="1">
      <c r="A15" s="22"/>
      <c r="B15" s="29">
        <v>2</v>
      </c>
      <c r="C15" s="26" t="s">
        <v>8</v>
      </c>
      <c r="D15" s="27" t="s">
        <v>16</v>
      </c>
      <c r="E15" s="31">
        <f t="shared" ref="E15:E21" si="0">Q15/1000</f>
        <v>20929</v>
      </c>
      <c r="F15" s="42">
        <v>1473.86</v>
      </c>
      <c r="G15" s="43">
        <v>1545.17</v>
      </c>
      <c r="H15" s="24">
        <v>0</v>
      </c>
      <c r="I15" s="9"/>
      <c r="J15" s="8"/>
      <c r="K15" s="8"/>
      <c r="L15" s="8"/>
      <c r="M15" s="8"/>
      <c r="N15" s="8"/>
      <c r="O15" s="8"/>
      <c r="P15" s="8"/>
      <c r="Q15" s="10">
        <v>20929000</v>
      </c>
      <c r="R15" s="8"/>
    </row>
    <row r="16" spans="1:18" ht="42" customHeight="1">
      <c r="A16" s="22"/>
      <c r="B16" s="29">
        <v>3</v>
      </c>
      <c r="C16" s="26" t="s">
        <v>9</v>
      </c>
      <c r="D16" s="27" t="s">
        <v>17</v>
      </c>
      <c r="E16" s="31">
        <f t="shared" si="0"/>
        <v>40937</v>
      </c>
      <c r="F16" s="42">
        <v>5270.4</v>
      </c>
      <c r="G16" s="43">
        <v>5270.4</v>
      </c>
      <c r="H16" s="24">
        <v>0</v>
      </c>
      <c r="I16" s="9"/>
      <c r="J16" s="8"/>
      <c r="K16" s="8"/>
      <c r="L16" s="8"/>
      <c r="M16" s="8"/>
      <c r="N16" s="8"/>
      <c r="O16" s="8"/>
      <c r="P16" s="8"/>
      <c r="Q16" s="10">
        <v>40937000</v>
      </c>
      <c r="R16" s="8"/>
    </row>
    <row r="17" spans="1:20" ht="42" customHeight="1">
      <c r="A17" s="22"/>
      <c r="B17" s="29">
        <v>4</v>
      </c>
      <c r="C17" s="26" t="s">
        <v>10</v>
      </c>
      <c r="D17" s="27" t="s">
        <v>18</v>
      </c>
      <c r="E17" s="31">
        <f t="shared" si="0"/>
        <v>304507.08963</v>
      </c>
      <c r="F17" s="42">
        <f>7444.7+S22</f>
        <v>337259.55300000001</v>
      </c>
      <c r="G17" s="43">
        <f>7542.7+T22</f>
        <v>360408.57300000003</v>
      </c>
      <c r="H17" s="24">
        <v>0</v>
      </c>
      <c r="I17" s="9"/>
      <c r="J17" s="8"/>
      <c r="K17" s="8"/>
      <c r="L17" s="8"/>
      <c r="M17" s="8"/>
      <c r="N17" s="8"/>
      <c r="O17" s="8"/>
      <c r="P17" s="8"/>
      <c r="Q17" s="10">
        <v>304507089.63</v>
      </c>
      <c r="R17" s="8"/>
    </row>
    <row r="18" spans="1:20" ht="42" customHeight="1">
      <c r="A18" s="22"/>
      <c r="B18" s="29">
        <v>5</v>
      </c>
      <c r="C18" s="26" t="s">
        <v>11</v>
      </c>
      <c r="D18" s="27" t="s">
        <v>19</v>
      </c>
      <c r="E18" s="31">
        <f t="shared" si="0"/>
        <v>4952.8900000000003</v>
      </c>
      <c r="F18" s="42">
        <v>11384.67</v>
      </c>
      <c r="G18" s="43">
        <v>14520.68</v>
      </c>
      <c r="H18" s="24">
        <v>0</v>
      </c>
      <c r="I18" s="9"/>
      <c r="J18" s="8"/>
      <c r="K18" s="8"/>
      <c r="L18" s="8"/>
      <c r="M18" s="8"/>
      <c r="N18" s="8"/>
      <c r="O18" s="8"/>
      <c r="P18" s="8"/>
      <c r="Q18" s="10">
        <v>4952890</v>
      </c>
      <c r="R18" s="8"/>
    </row>
    <row r="19" spans="1:20" ht="66.75" customHeight="1">
      <c r="A19" s="22"/>
      <c r="B19" s="29">
        <v>6</v>
      </c>
      <c r="C19" s="26" t="s">
        <v>12</v>
      </c>
      <c r="D19" s="27" t="s">
        <v>20</v>
      </c>
      <c r="E19" s="31">
        <f t="shared" si="0"/>
        <v>1475.02</v>
      </c>
      <c r="F19" s="42">
        <v>460697.41</v>
      </c>
      <c r="G19" s="43">
        <v>472664.6</v>
      </c>
      <c r="H19" s="24">
        <v>0</v>
      </c>
      <c r="I19" s="9"/>
      <c r="J19" s="8"/>
      <c r="K19" s="8"/>
      <c r="L19" s="8"/>
      <c r="M19" s="8"/>
      <c r="N19" s="8"/>
      <c r="O19" s="8"/>
      <c r="P19" s="8"/>
      <c r="Q19" s="10">
        <v>1475020</v>
      </c>
      <c r="R19" s="8"/>
    </row>
    <row r="20" spans="1:20" ht="42" customHeight="1">
      <c r="A20" s="22"/>
      <c r="B20" s="29">
        <v>7</v>
      </c>
      <c r="C20" s="26" t="s">
        <v>13</v>
      </c>
      <c r="D20" s="27" t="s">
        <v>21</v>
      </c>
      <c r="E20" s="31">
        <f t="shared" si="0"/>
        <v>15661.471130000002</v>
      </c>
      <c r="F20" s="42">
        <v>32221</v>
      </c>
      <c r="G20" s="43">
        <v>32221</v>
      </c>
      <c r="H20" s="24">
        <v>0</v>
      </c>
      <c r="I20" s="9"/>
      <c r="J20" s="8"/>
      <c r="K20" s="8"/>
      <c r="L20" s="8"/>
      <c r="M20" s="8"/>
      <c r="N20" s="8"/>
      <c r="O20" s="8"/>
      <c r="P20" s="8"/>
      <c r="Q20" s="10">
        <v>15661471.130000001</v>
      </c>
      <c r="R20" s="8"/>
    </row>
    <row r="21" spans="1:20" ht="42" customHeight="1" thickBot="1">
      <c r="A21" s="22"/>
      <c r="B21" s="36">
        <v>8</v>
      </c>
      <c r="C21" s="26" t="s">
        <v>14</v>
      </c>
      <c r="D21" s="37" t="s">
        <v>22</v>
      </c>
      <c r="E21" s="38">
        <f t="shared" si="0"/>
        <v>2691</v>
      </c>
      <c r="F21" s="44">
        <v>124</v>
      </c>
      <c r="G21" s="45">
        <v>124</v>
      </c>
      <c r="H21" s="24">
        <v>0</v>
      </c>
      <c r="I21" s="9"/>
      <c r="J21" s="8"/>
      <c r="K21" s="8"/>
      <c r="L21" s="8"/>
      <c r="M21" s="8"/>
      <c r="N21" s="8"/>
      <c r="O21" s="8"/>
      <c r="P21" s="8"/>
      <c r="Q21" s="10">
        <v>2691000</v>
      </c>
      <c r="R21" s="8"/>
    </row>
    <row r="22" spans="1:20" ht="12.75" customHeight="1" thickBot="1">
      <c r="A22" s="22" t="s">
        <v>1</v>
      </c>
      <c r="B22" s="48" t="s">
        <v>0</v>
      </c>
      <c r="C22" s="49"/>
      <c r="D22" s="49"/>
      <c r="E22" s="46">
        <f>SUM(E14:E21)</f>
        <v>860514.63916999998</v>
      </c>
      <c r="F22" s="46">
        <f>SUM(F14:F21)</f>
        <v>884170.99300000002</v>
      </c>
      <c r="G22" s="46">
        <f>SUM(G14:G21)</f>
        <v>918534.12300000002</v>
      </c>
      <c r="H22" s="6">
        <v>0</v>
      </c>
      <c r="I22" s="4"/>
      <c r="J22" s="4"/>
      <c r="K22" s="4"/>
      <c r="L22" s="4"/>
      <c r="M22" s="4"/>
      <c r="N22" s="1"/>
      <c r="O22" s="1"/>
      <c r="P22" s="1"/>
      <c r="Q22" s="7">
        <v>898919439.16999996</v>
      </c>
      <c r="R22" s="1"/>
      <c r="S22">
        <v>329814.853</v>
      </c>
      <c r="T22">
        <v>352865.87300000002</v>
      </c>
    </row>
    <row r="23" spans="1:20" ht="25.5" customHeight="1">
      <c r="A23" s="3"/>
      <c r="B23" s="25"/>
      <c r="C23" s="1"/>
      <c r="D23" s="1"/>
      <c r="E23" s="4"/>
      <c r="F23" s="4"/>
      <c r="G23" s="4"/>
      <c r="H23" s="5"/>
      <c r="I23" s="4"/>
      <c r="J23" s="4"/>
      <c r="K23" s="4"/>
      <c r="L23" s="4"/>
      <c r="M23" s="4"/>
      <c r="N23" s="1"/>
      <c r="O23" s="1"/>
      <c r="P23" s="1"/>
      <c r="Q23" s="1"/>
      <c r="R23" s="1"/>
    </row>
    <row r="24" spans="1:20" ht="11.25" customHeight="1">
      <c r="A24" s="3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0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0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11">
    <mergeCell ref="E1:G1"/>
    <mergeCell ref="E2:G2"/>
    <mergeCell ref="E3:G3"/>
    <mergeCell ref="E4:G4"/>
    <mergeCell ref="E5:G5"/>
    <mergeCell ref="C7:F9"/>
    <mergeCell ref="B22:D22"/>
    <mergeCell ref="B11:B12"/>
    <mergeCell ref="C11:C12"/>
    <mergeCell ref="D11:D12"/>
    <mergeCell ref="E11:G11"/>
  </mergeCells>
  <pageMargins left="0.39370078740157499" right="0.39370078740157499" top="0.999999984981507" bottom="0.999999984981507" header="0.499999992490753" footer="0.499999992490753"/>
  <pageSetup paperSize="9" scale="84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Бюджет_6</vt:lpstr>
      <vt:lpstr>Бюджет_6!Заголовки_для_печати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2021-11-11T07:32:05Z</cp:lastPrinted>
  <dcterms:created xsi:type="dcterms:W3CDTF">2021-11-11T06:55:53Z</dcterms:created>
  <dcterms:modified xsi:type="dcterms:W3CDTF">2021-11-11T08:15:08Z</dcterms:modified>
</cp:coreProperties>
</file>