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8920" windowHeight="15840"/>
  </bookViews>
  <sheets>
    <sheet name="Бюджет_7" sheetId="2" r:id="rId1"/>
  </sheets>
  <definedNames>
    <definedName name="_xlnm.Print_Titles" localSheetId="0">Бюджет_7!$8:$8</definedName>
    <definedName name="_xlnm.Print_Area" localSheetId="0">Бюджет_7!$A$1:$L$49</definedName>
  </definedNames>
  <calcPr calcId="124519"/>
</workbook>
</file>

<file path=xl/calcChain.xml><?xml version="1.0" encoding="utf-8"?>
<calcChain xmlns="http://schemas.openxmlformats.org/spreadsheetml/2006/main">
  <c r="K10" i="2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9"/>
</calcChain>
</file>

<file path=xl/sharedStrings.xml><?xml version="1.0" encoding="utf-8"?>
<sst xmlns="http://schemas.openxmlformats.org/spreadsheetml/2006/main" count="187" uniqueCount="63">
  <si>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</si>
  <si>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</si>
  <si>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</si>
  <si>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</si>
  <si>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</si>
  <si>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</si>
  <si>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</si>
  <si>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</si>
  <si>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</si>
  <si>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</si>
  <si>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</si>
  <si>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</si>
  <si>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</si>
  <si>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</si>
  <si>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</si>
  <si>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</si>
  <si>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</si>
  <si>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</si>
  <si>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</si>
  <si>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</si>
  <si>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</si>
  <si>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</si>
  <si>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</si>
  <si>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</si>
  <si>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</si>
  <si>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</si>
  <si>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</si>
  <si>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</si>
  <si>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</si>
  <si>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</si>
  <si>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</si>
  <si>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</si>
  <si>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</si>
  <si>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</si>
  <si>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</si>
  <si>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</si>
  <si>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5</t>
  </si>
  <si>
    <t>4</t>
  </si>
  <si>
    <t>3</t>
  </si>
  <si>
    <t>2</t>
  </si>
  <si>
    <t>1</t>
  </si>
  <si>
    <t>% исполнения</t>
  </si>
  <si>
    <t>Кассовый расход</t>
  </si>
  <si>
    <t>План</t>
  </si>
  <si>
    <t>КЭСР</t>
  </si>
  <si>
    <t xml:space="preserve">ВР </t>
  </si>
  <si>
    <t>ЦСР</t>
  </si>
  <si>
    <t>Подраздел</t>
  </si>
  <si>
    <t>Раздел</t>
  </si>
  <si>
    <t>Наименование</t>
  </si>
  <si>
    <t>РзПр1</t>
  </si>
  <si>
    <t>6=5/4</t>
  </si>
  <si>
    <t>Приложение №3</t>
  </si>
  <si>
    <t>ИСПОЛНЕНИЕ</t>
  </si>
  <si>
    <t>ПО РАЗДЕЛАМ И ПОДРАЗДЕЛАМ РАСХОДОВ</t>
  </si>
  <si>
    <t>тыс.руб.</t>
  </si>
  <si>
    <t>Жилищное хозяйство</t>
  </si>
  <si>
    <t>Социальное обслуживание населения</t>
  </si>
  <si>
    <t>СРЕДСТВА МАССОВОЙ ИНФОРМАЦИИ</t>
  </si>
  <si>
    <t>Периодическая печать и издательства</t>
  </si>
  <si>
    <t>Судебная система</t>
  </si>
  <si>
    <t>Обеспечение проведения выборов и референдумов</t>
  </si>
  <si>
    <t>БЮДЖЕТНЫХ АССИГНОВАНИЙ ЗА 2023 ГОД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</si>
</sst>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1" applyFont="1"/>
    <xf numFmtId="0" fontId="3" fillId="0" borderId="0" xfId="1" applyFont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4" fillId="0" borderId="0" xfId="1" applyFont="1" applyAlignment="1" applyProtection="1">
      <alignment vertical="top" wrapText="1"/>
      <protection hidden="1"/>
    </xf>
    <xf numFmtId="0" fontId="6" fillId="0" borderId="3" xfId="1" applyFont="1" applyBorder="1" applyProtection="1">
      <protection hidden="1"/>
    </xf>
    <xf numFmtId="0" fontId="6" fillId="0" borderId="17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0" xfId="1" applyFont="1" applyProtection="1"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Protection="1">
      <protection hidden="1"/>
    </xf>
    <xf numFmtId="167" fontId="4" fillId="0" borderId="13" xfId="2" applyNumberFormat="1" applyFont="1" applyFill="1" applyBorder="1" applyAlignment="1" applyProtection="1">
      <alignment wrapText="1"/>
      <protection hidden="1"/>
    </xf>
    <xf numFmtId="166" fontId="4" fillId="0" borderId="11" xfId="2" applyNumberFormat="1" applyFont="1" applyFill="1" applyBorder="1" applyAlignment="1" applyProtection="1">
      <protection hidden="1"/>
    </xf>
    <xf numFmtId="164" fontId="4" fillId="0" borderId="12" xfId="2" applyNumberFormat="1" applyFont="1" applyFill="1" applyBorder="1" applyAlignment="1" applyProtection="1">
      <protection hidden="1"/>
    </xf>
    <xf numFmtId="10" fontId="4" fillId="0" borderId="23" xfId="2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164" fontId="4" fillId="0" borderId="11" xfId="2" applyNumberFormat="1" applyFont="1" applyFill="1" applyBorder="1" applyAlignment="1" applyProtection="1">
      <protection hidden="1"/>
    </xf>
    <xf numFmtId="164" fontId="4" fillId="0" borderId="11" xfId="1" applyNumberFormat="1" applyFont="1" applyBorder="1" applyProtection="1">
      <protection hidden="1"/>
    </xf>
    <xf numFmtId="10" fontId="4" fillId="0" borderId="11" xfId="2" applyNumberFormat="1" applyFont="1" applyFill="1" applyBorder="1" applyAlignment="1" applyProtection="1">
      <protection hidden="1"/>
    </xf>
    <xf numFmtId="167" fontId="4" fillId="0" borderId="10" xfId="2" applyNumberFormat="1" applyFont="1" applyFill="1" applyBorder="1" applyAlignment="1" applyProtection="1">
      <alignment wrapText="1"/>
      <protection hidden="1"/>
    </xf>
    <xf numFmtId="166" fontId="4" fillId="0" borderId="8" xfId="2" applyNumberFormat="1" applyFont="1" applyFill="1" applyBorder="1" applyAlignment="1" applyProtection="1">
      <protection hidden="1"/>
    </xf>
    <xf numFmtId="10" fontId="4" fillId="0" borderId="22" xfId="2" applyNumberFormat="1" applyFont="1" applyFill="1" applyBorder="1" applyAlignment="1" applyProtection="1">
      <protection hidden="1"/>
    </xf>
    <xf numFmtId="164" fontId="4" fillId="0" borderId="8" xfId="2" applyNumberFormat="1" applyFont="1" applyFill="1" applyBorder="1" applyAlignment="1" applyProtection="1">
      <protection hidden="1"/>
    </xf>
    <xf numFmtId="164" fontId="4" fillId="0" borderId="8" xfId="1" applyNumberFormat="1" applyFont="1" applyBorder="1" applyProtection="1">
      <protection hidden="1"/>
    </xf>
    <xf numFmtId="10" fontId="4" fillId="0" borderId="8" xfId="2" applyNumberFormat="1" applyFont="1" applyFill="1" applyBorder="1" applyAlignment="1" applyProtection="1">
      <protection hidden="1"/>
    </xf>
    <xf numFmtId="164" fontId="4" fillId="0" borderId="4" xfId="1" applyNumberFormat="1" applyFont="1" applyBorder="1" applyProtection="1">
      <protection hidden="1"/>
    </xf>
    <xf numFmtId="164" fontId="6" fillId="0" borderId="1" xfId="1" applyNumberFormat="1" applyFont="1" applyBorder="1" applyProtection="1">
      <protection hidden="1"/>
    </xf>
    <xf numFmtId="0" fontId="4" fillId="0" borderId="0" xfId="1" applyFont="1" applyProtection="1">
      <protection hidden="1"/>
    </xf>
    <xf numFmtId="167" fontId="4" fillId="0" borderId="6" xfId="2" applyNumberFormat="1" applyFont="1" applyFill="1" applyBorder="1" applyAlignment="1" applyProtection="1">
      <alignment wrapText="1"/>
      <protection hidden="1"/>
    </xf>
    <xf numFmtId="166" fontId="4" fillId="0" borderId="4" xfId="2" applyNumberFormat="1" applyFont="1" applyFill="1" applyBorder="1" applyAlignment="1" applyProtection="1">
      <protection hidden="1"/>
    </xf>
    <xf numFmtId="0" fontId="5" fillId="0" borderId="18" xfId="1" applyFont="1" applyBorder="1" applyProtection="1">
      <protection hidden="1"/>
    </xf>
    <xf numFmtId="10" fontId="4" fillId="0" borderId="21" xfId="2" applyNumberFormat="1" applyFont="1" applyFill="1" applyBorder="1" applyAlignment="1" applyProtection="1">
      <protection hidden="1"/>
    </xf>
    <xf numFmtId="164" fontId="4" fillId="0" borderId="4" xfId="2" applyNumberFormat="1" applyFont="1" applyFill="1" applyBorder="1" applyAlignment="1" applyProtection="1">
      <protection hidden="1"/>
    </xf>
    <xf numFmtId="10" fontId="4" fillId="0" borderId="4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164" fontId="6" fillId="0" borderId="19" xfId="2" applyNumberFormat="1" applyFont="1" applyFill="1" applyBorder="1" applyAlignment="1" applyProtection="1">
      <protection hidden="1"/>
    </xf>
    <xf numFmtId="164" fontId="6" fillId="0" borderId="2" xfId="2" applyNumberFormat="1" applyFont="1" applyFill="1" applyBorder="1" applyAlignment="1" applyProtection="1">
      <protection hidden="1"/>
    </xf>
    <xf numFmtId="164" fontId="6" fillId="0" borderId="1" xfId="2" applyNumberFormat="1" applyFont="1" applyFill="1" applyBorder="1" applyAlignment="1" applyProtection="1">
      <protection hidden="1"/>
    </xf>
    <xf numFmtId="10" fontId="6" fillId="0" borderId="1" xfId="2" applyNumberFormat="1" applyFont="1" applyFill="1" applyBorder="1" applyAlignment="1" applyProtection="1">
      <protection hidden="1"/>
    </xf>
    <xf numFmtId="10" fontId="6" fillId="0" borderId="20" xfId="2" applyNumberFormat="1" applyFont="1" applyFill="1" applyBorder="1" applyAlignment="1" applyProtection="1"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/>
      <protection hidden="1"/>
    </xf>
    <xf numFmtId="0" fontId="7" fillId="0" borderId="7" xfId="1" applyFont="1" applyBorder="1" applyAlignment="1" applyProtection="1">
      <alignment horizontal="center" vertical="center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0" fontId="7" fillId="0" borderId="5" xfId="1" applyFont="1" applyBorder="1" applyAlignment="1" applyProtection="1">
      <alignment horizontal="center" vertical="center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7" fillId="0" borderId="21" xfId="1" applyFont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165" fontId="4" fillId="0" borderId="9" xfId="2" applyNumberFormat="1" applyFont="1" applyFill="1" applyBorder="1" applyAlignment="1" applyProtection="1">
      <protection hidden="1"/>
    </xf>
    <xf numFmtId="165" fontId="4" fillId="0" borderId="8" xfId="2" applyNumberFormat="1" applyFont="1" applyFill="1" applyBorder="1" applyAlignment="1" applyProtection="1">
      <protection hidden="1"/>
    </xf>
    <xf numFmtId="165" fontId="4" fillId="0" borderId="5" xfId="2" applyNumberFormat="1" applyFont="1" applyFill="1" applyBorder="1" applyAlignment="1" applyProtection="1">
      <protection hidden="1"/>
    </xf>
    <xf numFmtId="165" fontId="4" fillId="0" borderId="4" xfId="2" applyNumberFormat="1" applyFont="1" applyFill="1" applyBorder="1" applyAlignment="1" applyProtection="1">
      <protection hidden="1"/>
    </xf>
    <xf numFmtId="165" fontId="4" fillId="0" borderId="12" xfId="1" applyNumberFormat="1" applyFont="1" applyBorder="1" applyProtection="1">
      <protection hidden="1"/>
    </xf>
    <xf numFmtId="165" fontId="4" fillId="0" borderId="11" xfId="1" applyNumberFormat="1" applyFont="1" applyBorder="1" applyProtection="1">
      <protection hidden="1"/>
    </xf>
    <xf numFmtId="165" fontId="4" fillId="0" borderId="9" xfId="1" applyNumberFormat="1" applyFont="1" applyBorder="1" applyProtection="1">
      <protection hidden="1"/>
    </xf>
    <xf numFmtId="165" fontId="4" fillId="0" borderId="8" xfId="1" applyNumberFormat="1" applyFont="1" applyBorder="1" applyProtection="1">
      <protection hidden="1"/>
    </xf>
    <xf numFmtId="165" fontId="4" fillId="0" borderId="12" xfId="2" applyNumberFormat="1" applyFont="1" applyFill="1" applyBorder="1" applyAlignment="1" applyProtection="1">
      <protection hidden="1"/>
    </xf>
    <xf numFmtId="165" fontId="4" fillId="0" borderId="11" xfId="2" applyNumberFormat="1" applyFont="1" applyFill="1" applyBorder="1" applyAlignment="1" applyProtection="1">
      <protection hidden="1"/>
    </xf>
    <xf numFmtId="0" fontId="3" fillId="0" borderId="0" xfId="1" applyFont="1" applyAlignment="1">
      <alignment horizontal="right"/>
    </xf>
    <xf numFmtId="0" fontId="4" fillId="0" borderId="18" xfId="1" applyFont="1" applyBorder="1" applyAlignment="1" applyProtection="1">
      <alignment horizontal="right" vertical="top" wrapText="1"/>
      <protection hidden="1"/>
    </xf>
    <xf numFmtId="165" fontId="4" fillId="0" borderId="5" xfId="1" applyNumberFormat="1" applyFont="1" applyBorder="1" applyProtection="1">
      <protection hidden="1"/>
    </xf>
    <xf numFmtId="165" fontId="4" fillId="0" borderId="4" xfId="1" applyNumberFormat="1" applyFont="1" applyBorder="1" applyProtection="1">
      <protection hidden="1"/>
    </xf>
    <xf numFmtId="10" fontId="9" fillId="0" borderId="20" xfId="3" applyNumberFormat="1" applyFont="1" applyFill="1" applyBorder="1" applyAlignment="1" applyProtection="1">
      <protection hidden="1"/>
    </xf>
    <xf numFmtId="10" fontId="9" fillId="0" borderId="1" xfId="3" applyNumberFormat="1" applyFont="1" applyFill="1" applyBorder="1" applyAlignment="1" applyProtection="1">
      <protection hidden="1"/>
    </xf>
    <xf numFmtId="164" fontId="9" fillId="0" borderId="1" xfId="3" applyNumberFormat="1" applyFont="1" applyFill="1" applyBorder="1" applyAlignment="1" applyProtection="1">
      <protection hidden="1"/>
    </xf>
    <xf numFmtId="164" fontId="9" fillId="0" borderId="2" xfId="3" applyNumberFormat="1" applyFont="1" applyFill="1" applyBorder="1" applyAlignment="1" applyProtection="1">
      <protection hidden="1"/>
    </xf>
    <xf numFmtId="10" fontId="8" fillId="0" borderId="21" xfId="3" applyNumberFormat="1" applyFont="1" applyFill="1" applyBorder="1" applyAlignment="1" applyProtection="1">
      <protection hidden="1"/>
    </xf>
    <xf numFmtId="10" fontId="8" fillId="0" borderId="4" xfId="3" applyNumberFormat="1" applyFont="1" applyFill="1" applyBorder="1" applyAlignment="1" applyProtection="1">
      <protection hidden="1"/>
    </xf>
    <xf numFmtId="164" fontId="8" fillId="0" borderId="4" xfId="3" applyNumberFormat="1" applyFont="1" applyFill="1" applyBorder="1" applyAlignment="1" applyProtection="1">
      <protection hidden="1"/>
    </xf>
    <xf numFmtId="166" fontId="8" fillId="0" borderId="4" xfId="3" applyNumberFormat="1" applyFont="1" applyFill="1" applyBorder="1" applyAlignment="1" applyProtection="1">
      <protection hidden="1"/>
    </xf>
    <xf numFmtId="167" fontId="8" fillId="0" borderId="7" xfId="3" applyNumberFormat="1" applyFont="1" applyFill="1" applyBorder="1" applyAlignment="1" applyProtection="1">
      <alignment wrapText="1"/>
      <protection hidden="1"/>
    </xf>
    <xf numFmtId="10" fontId="8" fillId="0" borderId="22" xfId="3" applyNumberFormat="1" applyFont="1" applyFill="1" applyBorder="1" applyAlignment="1" applyProtection="1">
      <protection hidden="1"/>
    </xf>
    <xf numFmtId="10" fontId="8" fillId="0" borderId="8" xfId="3" applyNumberFormat="1" applyFont="1" applyFill="1" applyBorder="1" applyAlignment="1" applyProtection="1">
      <protection hidden="1"/>
    </xf>
    <xf numFmtId="164" fontId="8" fillId="0" borderId="8" xfId="3" applyNumberFormat="1" applyFont="1" applyFill="1" applyBorder="1" applyAlignment="1" applyProtection="1">
      <protection hidden="1"/>
    </xf>
    <xf numFmtId="166" fontId="8" fillId="0" borderId="8" xfId="3" applyNumberFormat="1" applyFont="1" applyFill="1" applyBorder="1" applyAlignment="1" applyProtection="1">
      <protection hidden="1"/>
    </xf>
    <xf numFmtId="167" fontId="8" fillId="0" borderId="27" xfId="3" applyNumberFormat="1" applyFont="1" applyFill="1" applyBorder="1" applyAlignment="1" applyProtection="1">
      <alignment wrapText="1"/>
      <protection hidden="1"/>
    </xf>
    <xf numFmtId="10" fontId="8" fillId="0" borderId="23" xfId="3" applyNumberFormat="1" applyFont="1" applyFill="1" applyBorder="1" applyAlignment="1" applyProtection="1">
      <protection hidden="1"/>
    </xf>
    <xf numFmtId="10" fontId="8" fillId="0" borderId="11" xfId="3" applyNumberFormat="1" applyFont="1" applyFill="1" applyBorder="1" applyAlignment="1" applyProtection="1">
      <protection hidden="1"/>
    </xf>
    <xf numFmtId="164" fontId="8" fillId="0" borderId="11" xfId="3" applyNumberFormat="1" applyFont="1" applyFill="1" applyBorder="1" applyAlignment="1" applyProtection="1">
      <protection hidden="1"/>
    </xf>
    <xf numFmtId="166" fontId="8" fillId="0" borderId="11" xfId="3" applyNumberFormat="1" applyFont="1" applyFill="1" applyBorder="1" applyAlignment="1" applyProtection="1">
      <protection hidden="1"/>
    </xf>
    <xf numFmtId="167" fontId="8" fillId="0" borderId="14" xfId="3" applyNumberFormat="1" applyFont="1" applyFill="1" applyBorder="1" applyAlignment="1" applyProtection="1">
      <alignment wrapText="1"/>
      <protection hidden="1"/>
    </xf>
    <xf numFmtId="165" fontId="8" fillId="0" borderId="12" xfId="3" applyNumberFormat="1" applyFont="1" applyFill="1" applyBorder="1" applyAlignment="1" applyProtection="1">
      <protection hidden="1"/>
    </xf>
    <xf numFmtId="165" fontId="8" fillId="0" borderId="11" xfId="3" applyNumberFormat="1" applyFont="1" applyFill="1" applyBorder="1" applyAlignment="1" applyProtection="1">
      <protection hidden="1"/>
    </xf>
    <xf numFmtId="165" fontId="8" fillId="0" borderId="9" xfId="3" applyNumberFormat="1" applyFont="1" applyFill="1" applyBorder="1" applyAlignment="1" applyProtection="1">
      <protection hidden="1"/>
    </xf>
    <xf numFmtId="165" fontId="8" fillId="0" borderId="8" xfId="3" applyNumberFormat="1" applyFont="1" applyFill="1" applyBorder="1" applyAlignment="1" applyProtection="1">
      <protection hidden="1"/>
    </xf>
    <xf numFmtId="165" fontId="8" fillId="0" borderId="5" xfId="3" applyNumberFormat="1" applyFont="1" applyFill="1" applyBorder="1" applyAlignment="1" applyProtection="1">
      <protection hidden="1"/>
    </xf>
    <xf numFmtId="165" fontId="8" fillId="0" borderId="4" xfId="3" applyNumberFormat="1" applyFont="1" applyFill="1" applyBorder="1" applyAlignment="1" applyProtection="1">
      <protection hidden="1"/>
    </xf>
    <xf numFmtId="164" fontId="10" fillId="0" borderId="24" xfId="3" applyNumberFormat="1" applyFont="1" applyFill="1" applyBorder="1" applyAlignment="1" applyProtection="1">
      <protection hidden="1"/>
    </xf>
    <xf numFmtId="164" fontId="10" fillId="0" borderId="19" xfId="3" applyNumberFormat="1" applyFont="1" applyFill="1" applyBorder="1" applyAlignment="1" applyProtection="1">
      <protection hidden="1"/>
    </xf>
    <xf numFmtId="0" fontId="7" fillId="0" borderId="19" xfId="1" applyFont="1" applyBorder="1" applyProtection="1">
      <protection hidden="1"/>
    </xf>
    <xf numFmtId="0" fontId="7" fillId="0" borderId="26" xfId="1" applyFont="1" applyBorder="1" applyProtection="1">
      <protection hidden="1"/>
    </xf>
    <xf numFmtId="10" fontId="6" fillId="0" borderId="25" xfId="2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49"/>
  <sheetViews>
    <sheetView showGridLines="0" tabSelected="1" workbookViewId="0">
      <selection activeCell="AX54" sqref="AX54"/>
    </sheetView>
  </sheetViews>
  <sheetFormatPr defaultRowHeight="12.75"/>
  <cols>
    <col min="1" max="1" width="2.7109375" style="7" customWidth="1"/>
    <col min="2" max="2" width="0" style="7" hidden="1" customWidth="1"/>
    <col min="3" max="3" width="45" style="7" customWidth="1"/>
    <col min="4" max="4" width="7.140625" style="7" customWidth="1"/>
    <col min="5" max="5" width="11" style="7" customWidth="1"/>
    <col min="6" max="8" width="0" style="7" hidden="1" customWidth="1"/>
    <col min="9" max="9" width="13.140625" style="7" customWidth="1"/>
    <col min="10" max="10" width="12" style="7" customWidth="1"/>
    <col min="11" max="11" width="9.42578125" style="7" customWidth="1"/>
    <col min="12" max="12" width="0.7109375" style="7" customWidth="1"/>
    <col min="13" max="13" width="13.140625" style="7" hidden="1" customWidth="1"/>
    <col min="14" max="14" width="12" style="7" hidden="1" customWidth="1"/>
    <col min="15" max="15" width="18.140625" style="7" hidden="1" customWidth="1"/>
    <col min="16" max="22" width="9.140625" style="7" hidden="1" customWidth="1"/>
    <col min="23" max="23" width="13.7109375" style="7" hidden="1" customWidth="1"/>
    <col min="24" max="24" width="13.42578125" style="7" hidden="1" customWidth="1"/>
    <col min="25" max="25" width="15.5703125" style="7" hidden="1" customWidth="1"/>
    <col min="26" max="31" width="9.140625" style="7" hidden="1" customWidth="1"/>
    <col min="32" max="32" width="20" style="7" hidden="1" customWidth="1"/>
    <col min="33" max="37" width="9.140625" style="7" hidden="1" customWidth="1"/>
    <col min="38" max="38" width="13.28515625" style="7" hidden="1" customWidth="1"/>
    <col min="39" max="39" width="12.42578125" style="7" hidden="1" customWidth="1"/>
    <col min="40" max="40" width="13.5703125" style="7" hidden="1" customWidth="1"/>
    <col min="41" max="49" width="9.140625" style="7" hidden="1" customWidth="1"/>
    <col min="50" max="228" width="9.140625" style="7" customWidth="1"/>
    <col min="229" max="16384" width="9.140625" style="7"/>
  </cols>
  <sheetData>
    <row r="1" spans="1:42" ht="12.75" customHeight="1">
      <c r="A1" s="1"/>
      <c r="B1" s="1"/>
      <c r="C1" s="1"/>
      <c r="D1" s="1"/>
      <c r="E1" s="1"/>
      <c r="F1" s="1"/>
      <c r="G1" s="1"/>
      <c r="H1" s="1"/>
      <c r="I1" s="1"/>
      <c r="J1" s="66" t="s">
        <v>52</v>
      </c>
      <c r="K1" s="66"/>
      <c r="L1" s="6"/>
      <c r="M1" s="1"/>
      <c r="N1" s="1"/>
    </row>
    <row r="2" spans="1:42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1"/>
      <c r="N2" s="1"/>
      <c r="O2" s="1"/>
    </row>
    <row r="3" spans="1:42" ht="17.25" customHeight="1">
      <c r="A3" s="2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6"/>
      <c r="M3" s="3"/>
      <c r="N3" s="3"/>
      <c r="O3" s="3"/>
    </row>
    <row r="4" spans="1:42" ht="12.75" customHeight="1">
      <c r="A4" s="2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</row>
    <row r="5" spans="1:42" ht="12.75" customHeight="1">
      <c r="A5" s="2" t="s">
        <v>54</v>
      </c>
      <c r="B5" s="2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</row>
    <row r="6" spans="1:42" ht="12.75" customHeight="1" thickBot="1">
      <c r="A6" s="5"/>
      <c r="B6" s="8"/>
      <c r="C6" s="8"/>
      <c r="D6" s="8"/>
      <c r="E6" s="8"/>
      <c r="F6" s="8"/>
      <c r="G6" s="8"/>
      <c r="H6" s="8"/>
      <c r="I6" s="67" t="s">
        <v>55</v>
      </c>
      <c r="J6" s="67"/>
      <c r="K6" s="67"/>
      <c r="L6" s="6"/>
    </row>
    <row r="7" spans="1:42" ht="33.75" customHeight="1" thickBot="1">
      <c r="A7" s="9"/>
      <c r="B7" s="10" t="s">
        <v>50</v>
      </c>
      <c r="C7" s="47" t="s">
        <v>49</v>
      </c>
      <c r="D7" s="48" t="s">
        <v>48</v>
      </c>
      <c r="E7" s="48" t="s">
        <v>47</v>
      </c>
      <c r="F7" s="48" t="s">
        <v>46</v>
      </c>
      <c r="G7" s="48" t="s">
        <v>45</v>
      </c>
      <c r="H7" s="48" t="s">
        <v>44</v>
      </c>
      <c r="I7" s="49" t="s">
        <v>43</v>
      </c>
      <c r="J7" s="48" t="s">
        <v>42</v>
      </c>
      <c r="K7" s="55" t="s">
        <v>41</v>
      </c>
      <c r="L7" s="13"/>
      <c r="M7" s="12" t="s">
        <v>43</v>
      </c>
      <c r="N7" s="11" t="s">
        <v>42</v>
      </c>
      <c r="O7" s="11" t="s">
        <v>42</v>
      </c>
    </row>
    <row r="8" spans="1:42" ht="12.75" customHeight="1" thickBot="1">
      <c r="A8" s="9"/>
      <c r="B8" s="14"/>
      <c r="C8" s="50" t="s">
        <v>40</v>
      </c>
      <c r="D8" s="52" t="s">
        <v>39</v>
      </c>
      <c r="E8" s="52" t="s">
        <v>38</v>
      </c>
      <c r="F8" s="51">
        <v>5</v>
      </c>
      <c r="G8" s="51">
        <v>6</v>
      </c>
      <c r="H8" s="51">
        <v>7</v>
      </c>
      <c r="I8" s="52" t="s">
        <v>37</v>
      </c>
      <c r="J8" s="53" t="s">
        <v>36</v>
      </c>
      <c r="K8" s="54" t="s">
        <v>51</v>
      </c>
      <c r="L8" s="13"/>
      <c r="M8" s="15" t="s">
        <v>37</v>
      </c>
      <c r="N8" s="16" t="s">
        <v>36</v>
      </c>
      <c r="O8" s="16" t="s">
        <v>36</v>
      </c>
    </row>
    <row r="9" spans="1:42" ht="15" customHeight="1" thickBot="1">
      <c r="A9" s="17"/>
      <c r="B9" s="18" t="s">
        <v>35</v>
      </c>
      <c r="C9" s="88" t="s">
        <v>35</v>
      </c>
      <c r="D9" s="87">
        <v>1</v>
      </c>
      <c r="E9" s="87">
        <v>0</v>
      </c>
      <c r="F9" s="60"/>
      <c r="G9" s="60"/>
      <c r="H9" s="61"/>
      <c r="I9" s="20">
        <f>AL9/1000</f>
        <v>36025.091899999999</v>
      </c>
      <c r="J9" s="20">
        <f>AM9/1000</f>
        <v>35895.701369999995</v>
      </c>
      <c r="K9" s="21">
        <f>AO9</f>
        <v>0.99640832200069973</v>
      </c>
      <c r="L9" s="22"/>
      <c r="M9" s="23">
        <v>31811733.329999998</v>
      </c>
      <c r="N9" s="23">
        <v>31412135.68</v>
      </c>
      <c r="O9" s="24">
        <v>30812802.719999999</v>
      </c>
      <c r="Q9" s="18" t="s">
        <v>35</v>
      </c>
      <c r="R9" s="19">
        <v>1</v>
      </c>
      <c r="S9" s="19">
        <v>0</v>
      </c>
      <c r="T9" s="64"/>
      <c r="U9" s="64"/>
      <c r="V9" s="65"/>
      <c r="W9" s="23">
        <v>31811733.329999998</v>
      </c>
      <c r="X9" s="23">
        <v>31412135.68</v>
      </c>
      <c r="Y9" s="23">
        <v>31412135.68</v>
      </c>
      <c r="Z9" s="25">
        <v>0.98743867095028237</v>
      </c>
      <c r="AA9" s="21">
        <v>0.98743867095028237</v>
      </c>
      <c r="AF9" s="88" t="s">
        <v>35</v>
      </c>
      <c r="AG9" s="87">
        <v>1</v>
      </c>
      <c r="AH9" s="87">
        <v>0</v>
      </c>
      <c r="AI9" s="89"/>
      <c r="AJ9" s="89"/>
      <c r="AK9" s="90"/>
      <c r="AL9" s="86">
        <v>36025091.899999999</v>
      </c>
      <c r="AM9" s="86">
        <v>35895701.369999997</v>
      </c>
      <c r="AN9" s="86">
        <v>35895701.369999997</v>
      </c>
      <c r="AO9" s="85">
        <v>0.99640832200069973</v>
      </c>
      <c r="AP9" s="84">
        <v>0.99640832200069973</v>
      </c>
    </row>
    <row r="10" spans="1:42" ht="21.75" customHeight="1" thickBot="1">
      <c r="A10" s="17"/>
      <c r="B10" s="26" t="s">
        <v>34</v>
      </c>
      <c r="C10" s="83" t="s">
        <v>34</v>
      </c>
      <c r="D10" s="82">
        <v>1</v>
      </c>
      <c r="E10" s="82">
        <v>2</v>
      </c>
      <c r="F10" s="62"/>
      <c r="G10" s="62"/>
      <c r="H10" s="63"/>
      <c r="I10" s="20">
        <f t="shared" ref="I10:I49" si="0">AL10/1000</f>
        <v>2356.9254999999998</v>
      </c>
      <c r="J10" s="20">
        <f t="shared" ref="J10:J49" si="1">AM10/1000</f>
        <v>2356.9254999999998</v>
      </c>
      <c r="K10" s="21">
        <f t="shared" ref="K10:K49" si="2">AO10</f>
        <v>1</v>
      </c>
      <c r="L10" s="22"/>
      <c r="M10" s="29">
        <v>1965795</v>
      </c>
      <c r="N10" s="29">
        <v>1965795</v>
      </c>
      <c r="O10" s="30">
        <v>1888999.49</v>
      </c>
      <c r="Q10" s="26" t="s">
        <v>34</v>
      </c>
      <c r="R10" s="27">
        <v>1</v>
      </c>
      <c r="S10" s="27">
        <v>2</v>
      </c>
      <c r="T10" s="56"/>
      <c r="U10" s="56"/>
      <c r="V10" s="57"/>
      <c r="W10" s="29">
        <v>1965795</v>
      </c>
      <c r="X10" s="29">
        <v>1965795</v>
      </c>
      <c r="Y10" s="29">
        <v>1965795</v>
      </c>
      <c r="Z10" s="31">
        <v>1</v>
      </c>
      <c r="AA10" s="28">
        <v>1</v>
      </c>
      <c r="AF10" s="83" t="s">
        <v>34</v>
      </c>
      <c r="AG10" s="82">
        <v>1</v>
      </c>
      <c r="AH10" s="82">
        <v>2</v>
      </c>
      <c r="AI10" s="91"/>
      <c r="AJ10" s="91"/>
      <c r="AK10" s="92"/>
      <c r="AL10" s="81">
        <v>2356925.5</v>
      </c>
      <c r="AM10" s="81">
        <v>2356925.5</v>
      </c>
      <c r="AN10" s="81">
        <v>2356925.5</v>
      </c>
      <c r="AO10" s="80">
        <v>1</v>
      </c>
      <c r="AP10" s="79">
        <v>1</v>
      </c>
    </row>
    <row r="11" spans="1:42" ht="32.25" customHeight="1" thickBot="1">
      <c r="A11" s="17"/>
      <c r="B11" s="26" t="s">
        <v>33</v>
      </c>
      <c r="C11" s="83" t="s">
        <v>33</v>
      </c>
      <c r="D11" s="82">
        <v>1</v>
      </c>
      <c r="E11" s="82">
        <v>3</v>
      </c>
      <c r="F11" s="62"/>
      <c r="G11" s="62"/>
      <c r="H11" s="63"/>
      <c r="I11" s="20">
        <f t="shared" si="0"/>
        <v>3655.62185</v>
      </c>
      <c r="J11" s="20">
        <f t="shared" si="1"/>
        <v>3649.62185</v>
      </c>
      <c r="K11" s="21">
        <f t="shared" si="2"/>
        <v>0.99835869237951946</v>
      </c>
      <c r="L11" s="22"/>
      <c r="M11" s="29">
        <v>4019227.36</v>
      </c>
      <c r="N11" s="29">
        <v>4017019.36</v>
      </c>
      <c r="O11" s="30">
        <v>3539581.78</v>
      </c>
      <c r="Q11" s="26" t="s">
        <v>33</v>
      </c>
      <c r="R11" s="27">
        <v>1</v>
      </c>
      <c r="S11" s="27">
        <v>3</v>
      </c>
      <c r="T11" s="56"/>
      <c r="U11" s="56"/>
      <c r="V11" s="57"/>
      <c r="W11" s="29">
        <v>4019227.36</v>
      </c>
      <c r="X11" s="29">
        <v>4017019.36</v>
      </c>
      <c r="Y11" s="29">
        <v>4017019.36</v>
      </c>
      <c r="Z11" s="31">
        <v>0.99945064068234246</v>
      </c>
      <c r="AA11" s="28">
        <v>0.99945064068234246</v>
      </c>
      <c r="AF11" s="83" t="s">
        <v>33</v>
      </c>
      <c r="AG11" s="82">
        <v>1</v>
      </c>
      <c r="AH11" s="82">
        <v>3</v>
      </c>
      <c r="AI11" s="91"/>
      <c r="AJ11" s="91"/>
      <c r="AK11" s="92"/>
      <c r="AL11" s="81">
        <v>3655621.85</v>
      </c>
      <c r="AM11" s="81">
        <v>3649621.85</v>
      </c>
      <c r="AN11" s="81">
        <v>3649621.85</v>
      </c>
      <c r="AO11" s="80">
        <v>0.99835869237951946</v>
      </c>
      <c r="AP11" s="79">
        <v>0.99835869237951946</v>
      </c>
    </row>
    <row r="12" spans="1:42" ht="32.25" customHeight="1" thickBot="1">
      <c r="A12" s="17"/>
      <c r="B12" s="26" t="s">
        <v>32</v>
      </c>
      <c r="C12" s="83" t="s">
        <v>32</v>
      </c>
      <c r="D12" s="82">
        <v>1</v>
      </c>
      <c r="E12" s="82">
        <v>4</v>
      </c>
      <c r="F12" s="62"/>
      <c r="G12" s="62"/>
      <c r="H12" s="63"/>
      <c r="I12" s="20">
        <f t="shared" si="0"/>
        <v>21001.871780000001</v>
      </c>
      <c r="J12" s="20">
        <f t="shared" si="1"/>
        <v>20891.64471</v>
      </c>
      <c r="K12" s="21">
        <f t="shared" si="2"/>
        <v>0.99475155971074114</v>
      </c>
      <c r="L12" s="22"/>
      <c r="M12" s="29">
        <v>19480302.100000001</v>
      </c>
      <c r="N12" s="29">
        <v>19419686.449999999</v>
      </c>
      <c r="O12" s="30">
        <v>17234843.690000001</v>
      </c>
      <c r="Q12" s="26" t="s">
        <v>32</v>
      </c>
      <c r="R12" s="27">
        <v>1</v>
      </c>
      <c r="S12" s="27">
        <v>4</v>
      </c>
      <c r="T12" s="56"/>
      <c r="U12" s="56"/>
      <c r="V12" s="57"/>
      <c r="W12" s="29">
        <v>19480302.100000001</v>
      </c>
      <c r="X12" s="29">
        <v>19419686.449999999</v>
      </c>
      <c r="Y12" s="29">
        <v>19419686.449999999</v>
      </c>
      <c r="Z12" s="31">
        <v>0.99688836191097863</v>
      </c>
      <c r="AA12" s="28">
        <v>0.99688836191097863</v>
      </c>
      <c r="AF12" s="83" t="s">
        <v>32</v>
      </c>
      <c r="AG12" s="82">
        <v>1</v>
      </c>
      <c r="AH12" s="82">
        <v>4</v>
      </c>
      <c r="AI12" s="91"/>
      <c r="AJ12" s="91"/>
      <c r="AK12" s="92"/>
      <c r="AL12" s="81">
        <v>21001871.780000001</v>
      </c>
      <c r="AM12" s="81">
        <v>20891644.710000001</v>
      </c>
      <c r="AN12" s="81">
        <v>20891644.710000001</v>
      </c>
      <c r="AO12" s="80">
        <v>0.99475155971074114</v>
      </c>
      <c r="AP12" s="79">
        <v>0.99475155971074114</v>
      </c>
    </row>
    <row r="13" spans="1:42" ht="33.75" customHeight="1" thickBot="1">
      <c r="A13" s="17"/>
      <c r="B13" s="26" t="s">
        <v>31</v>
      </c>
      <c r="C13" s="83" t="s">
        <v>60</v>
      </c>
      <c r="D13" s="82">
        <v>1</v>
      </c>
      <c r="E13" s="82">
        <v>5</v>
      </c>
      <c r="F13" s="62"/>
      <c r="G13" s="62"/>
      <c r="H13" s="63"/>
      <c r="I13" s="20">
        <f t="shared" si="0"/>
        <v>12.6</v>
      </c>
      <c r="J13" s="20">
        <f t="shared" si="1"/>
        <v>12.6</v>
      </c>
      <c r="K13" s="21">
        <f t="shared" si="2"/>
        <v>1</v>
      </c>
      <c r="L13" s="22"/>
      <c r="M13" s="29">
        <v>5370508.8700000001</v>
      </c>
      <c r="N13" s="29">
        <v>5358708.87</v>
      </c>
      <c r="O13" s="30">
        <v>44500</v>
      </c>
      <c r="Q13" s="26" t="s">
        <v>31</v>
      </c>
      <c r="R13" s="27">
        <v>1</v>
      </c>
      <c r="S13" s="27">
        <v>6</v>
      </c>
      <c r="T13" s="56"/>
      <c r="U13" s="56"/>
      <c r="V13" s="57"/>
      <c r="W13" s="29">
        <v>5370508.8700000001</v>
      </c>
      <c r="X13" s="29">
        <v>5358708.87</v>
      </c>
      <c r="Y13" s="29">
        <v>5358708.87</v>
      </c>
      <c r="Z13" s="31">
        <v>0.99780281528517423</v>
      </c>
      <c r="AA13" s="28">
        <v>0.99780281528517423</v>
      </c>
      <c r="AF13" s="83" t="s">
        <v>60</v>
      </c>
      <c r="AG13" s="82">
        <v>1</v>
      </c>
      <c r="AH13" s="82">
        <v>5</v>
      </c>
      <c r="AI13" s="91"/>
      <c r="AJ13" s="91"/>
      <c r="AK13" s="92"/>
      <c r="AL13" s="81">
        <v>12600</v>
      </c>
      <c r="AM13" s="81">
        <v>12600</v>
      </c>
      <c r="AN13" s="81">
        <v>12600</v>
      </c>
      <c r="AO13" s="80">
        <v>1</v>
      </c>
      <c r="AP13" s="79">
        <v>1</v>
      </c>
    </row>
    <row r="14" spans="1:42" ht="21" customHeight="1" thickBot="1">
      <c r="A14" s="17"/>
      <c r="B14" s="26" t="s">
        <v>30</v>
      </c>
      <c r="C14" s="83" t="s">
        <v>31</v>
      </c>
      <c r="D14" s="82">
        <v>1</v>
      </c>
      <c r="E14" s="82">
        <v>6</v>
      </c>
      <c r="F14" s="62"/>
      <c r="G14" s="62"/>
      <c r="H14" s="63"/>
      <c r="I14" s="20">
        <f t="shared" si="0"/>
        <v>7015.1727699999992</v>
      </c>
      <c r="J14" s="20">
        <f t="shared" si="1"/>
        <v>7002.0093099999995</v>
      </c>
      <c r="K14" s="21">
        <f t="shared" si="2"/>
        <v>0.99812357294230969</v>
      </c>
      <c r="L14" s="22"/>
      <c r="M14" s="29">
        <v>975900</v>
      </c>
      <c r="N14" s="29">
        <v>650926</v>
      </c>
      <c r="O14" s="30">
        <v>7057493.3600000003</v>
      </c>
      <c r="Q14" s="26" t="s">
        <v>30</v>
      </c>
      <c r="R14" s="27">
        <v>1</v>
      </c>
      <c r="S14" s="27">
        <v>13</v>
      </c>
      <c r="T14" s="56"/>
      <c r="U14" s="56"/>
      <c r="V14" s="57"/>
      <c r="W14" s="29">
        <v>975900</v>
      </c>
      <c r="X14" s="29">
        <v>650926</v>
      </c>
      <c r="Y14" s="29">
        <v>650926</v>
      </c>
      <c r="Z14" s="31">
        <v>0.66700071728660726</v>
      </c>
      <c r="AA14" s="28">
        <v>0.66700071728660726</v>
      </c>
      <c r="AF14" s="83" t="s">
        <v>31</v>
      </c>
      <c r="AG14" s="82">
        <v>1</v>
      </c>
      <c r="AH14" s="82">
        <v>6</v>
      </c>
      <c r="AI14" s="91"/>
      <c r="AJ14" s="91"/>
      <c r="AK14" s="92"/>
      <c r="AL14" s="81">
        <v>7015172.7699999996</v>
      </c>
      <c r="AM14" s="81">
        <v>7002009.3099999996</v>
      </c>
      <c r="AN14" s="81">
        <v>7002009.3099999996</v>
      </c>
      <c r="AO14" s="80">
        <v>0.99812357294230969</v>
      </c>
      <c r="AP14" s="79">
        <v>0.99812357294230969</v>
      </c>
    </row>
    <row r="15" spans="1:42" ht="15" customHeight="1" thickBot="1">
      <c r="A15" s="17"/>
      <c r="B15" s="26" t="s">
        <v>29</v>
      </c>
      <c r="C15" s="83" t="s">
        <v>61</v>
      </c>
      <c r="D15" s="82">
        <v>1</v>
      </c>
      <c r="E15" s="82">
        <v>7</v>
      </c>
      <c r="F15" s="62"/>
      <c r="G15" s="62"/>
      <c r="H15" s="63"/>
      <c r="I15" s="20">
        <f t="shared" si="0"/>
        <v>1070</v>
      </c>
      <c r="J15" s="20">
        <f t="shared" si="1"/>
        <v>1070</v>
      </c>
      <c r="K15" s="21">
        <f t="shared" si="2"/>
        <v>1</v>
      </c>
      <c r="L15" s="22"/>
      <c r="M15" s="29">
        <v>1518400</v>
      </c>
      <c r="N15" s="29">
        <v>1518400</v>
      </c>
      <c r="O15" s="30">
        <v>50000</v>
      </c>
      <c r="Q15" s="26" t="s">
        <v>29</v>
      </c>
      <c r="R15" s="27">
        <v>2</v>
      </c>
      <c r="S15" s="27">
        <v>0</v>
      </c>
      <c r="T15" s="56"/>
      <c r="U15" s="56"/>
      <c r="V15" s="57"/>
      <c r="W15" s="29">
        <v>1518400</v>
      </c>
      <c r="X15" s="29">
        <v>1518400</v>
      </c>
      <c r="Y15" s="29">
        <v>1518400</v>
      </c>
      <c r="Z15" s="31">
        <v>1</v>
      </c>
      <c r="AA15" s="28">
        <v>1</v>
      </c>
      <c r="AF15" s="83" t="s">
        <v>61</v>
      </c>
      <c r="AG15" s="82">
        <v>1</v>
      </c>
      <c r="AH15" s="82">
        <v>7</v>
      </c>
      <c r="AI15" s="91"/>
      <c r="AJ15" s="91"/>
      <c r="AK15" s="92"/>
      <c r="AL15" s="81">
        <v>1070000</v>
      </c>
      <c r="AM15" s="81">
        <v>1070000</v>
      </c>
      <c r="AN15" s="81">
        <v>1070000</v>
      </c>
      <c r="AO15" s="80">
        <v>1</v>
      </c>
      <c r="AP15" s="79">
        <v>1</v>
      </c>
    </row>
    <row r="16" spans="1:42" ht="15" customHeight="1" thickBot="1">
      <c r="A16" s="17"/>
      <c r="B16" s="26" t="s">
        <v>28</v>
      </c>
      <c r="C16" s="83" t="s">
        <v>30</v>
      </c>
      <c r="D16" s="82">
        <v>1</v>
      </c>
      <c r="E16" s="82">
        <v>13</v>
      </c>
      <c r="F16" s="62"/>
      <c r="G16" s="62"/>
      <c r="H16" s="63"/>
      <c r="I16" s="20">
        <f t="shared" si="0"/>
        <v>912.9</v>
      </c>
      <c r="J16" s="20">
        <f t="shared" si="1"/>
        <v>912.9</v>
      </c>
      <c r="K16" s="21">
        <f t="shared" si="2"/>
        <v>1</v>
      </c>
      <c r="L16" s="22"/>
      <c r="M16" s="29">
        <v>1518400</v>
      </c>
      <c r="N16" s="29">
        <v>1518400</v>
      </c>
      <c r="O16" s="30">
        <v>997384.4</v>
      </c>
      <c r="Q16" s="26" t="s">
        <v>28</v>
      </c>
      <c r="R16" s="27">
        <v>2</v>
      </c>
      <c r="S16" s="27">
        <v>3</v>
      </c>
      <c r="T16" s="56"/>
      <c r="U16" s="56"/>
      <c r="V16" s="57"/>
      <c r="W16" s="29">
        <v>1518400</v>
      </c>
      <c r="X16" s="29">
        <v>1518400</v>
      </c>
      <c r="Y16" s="29">
        <v>1518400</v>
      </c>
      <c r="Z16" s="31">
        <v>1</v>
      </c>
      <c r="AA16" s="28">
        <v>1</v>
      </c>
      <c r="AF16" s="83" t="s">
        <v>30</v>
      </c>
      <c r="AG16" s="82">
        <v>1</v>
      </c>
      <c r="AH16" s="82">
        <v>13</v>
      </c>
      <c r="AI16" s="91"/>
      <c r="AJ16" s="91"/>
      <c r="AK16" s="92"/>
      <c r="AL16" s="81">
        <v>912900</v>
      </c>
      <c r="AM16" s="81">
        <v>912900</v>
      </c>
      <c r="AN16" s="81">
        <v>912900</v>
      </c>
      <c r="AO16" s="80">
        <v>1</v>
      </c>
      <c r="AP16" s="79">
        <v>1</v>
      </c>
    </row>
    <row r="17" spans="1:42" ht="21.75" customHeight="1" thickBot="1">
      <c r="A17" s="17"/>
      <c r="B17" s="26" t="s">
        <v>27</v>
      </c>
      <c r="C17" s="83" t="s">
        <v>29</v>
      </c>
      <c r="D17" s="82">
        <v>2</v>
      </c>
      <c r="E17" s="82">
        <v>0</v>
      </c>
      <c r="F17" s="62"/>
      <c r="G17" s="62"/>
      <c r="H17" s="63"/>
      <c r="I17" s="20">
        <f t="shared" si="0"/>
        <v>1530</v>
      </c>
      <c r="J17" s="20">
        <f t="shared" si="1"/>
        <v>1530</v>
      </c>
      <c r="K17" s="21">
        <f t="shared" si="2"/>
        <v>1</v>
      </c>
      <c r="L17" s="22"/>
      <c r="M17" s="29">
        <v>5291905.2</v>
      </c>
      <c r="N17" s="29">
        <v>5261905.2</v>
      </c>
      <c r="O17" s="30">
        <v>1396600</v>
      </c>
      <c r="Q17" s="26" t="s">
        <v>27</v>
      </c>
      <c r="R17" s="27">
        <v>3</v>
      </c>
      <c r="S17" s="27">
        <v>0</v>
      </c>
      <c r="T17" s="56"/>
      <c r="U17" s="56"/>
      <c r="V17" s="57"/>
      <c r="W17" s="29">
        <v>5291905.2</v>
      </c>
      <c r="X17" s="29">
        <v>5261905.2</v>
      </c>
      <c r="Y17" s="29">
        <v>5261905.2</v>
      </c>
      <c r="Z17" s="31">
        <v>0.99433096420548128</v>
      </c>
      <c r="AA17" s="28">
        <v>0.99433096420548128</v>
      </c>
      <c r="AF17" s="83" t="s">
        <v>29</v>
      </c>
      <c r="AG17" s="82">
        <v>2</v>
      </c>
      <c r="AH17" s="82">
        <v>0</v>
      </c>
      <c r="AI17" s="91"/>
      <c r="AJ17" s="91"/>
      <c r="AK17" s="92"/>
      <c r="AL17" s="81">
        <v>1530000</v>
      </c>
      <c r="AM17" s="81">
        <v>1530000</v>
      </c>
      <c r="AN17" s="81">
        <v>1530000</v>
      </c>
      <c r="AO17" s="80">
        <v>1</v>
      </c>
      <c r="AP17" s="79">
        <v>1</v>
      </c>
    </row>
    <row r="18" spans="1:42" ht="34.5" customHeight="1" thickBot="1">
      <c r="A18" s="17"/>
      <c r="B18" s="26" t="s">
        <v>26</v>
      </c>
      <c r="C18" s="83" t="s">
        <v>28</v>
      </c>
      <c r="D18" s="82">
        <v>2</v>
      </c>
      <c r="E18" s="82">
        <v>3</v>
      </c>
      <c r="F18" s="62"/>
      <c r="G18" s="62"/>
      <c r="H18" s="63"/>
      <c r="I18" s="20">
        <f t="shared" si="0"/>
        <v>1530</v>
      </c>
      <c r="J18" s="20">
        <f t="shared" si="1"/>
        <v>1530</v>
      </c>
      <c r="K18" s="21">
        <f t="shared" si="2"/>
        <v>1</v>
      </c>
      <c r="L18" s="22"/>
      <c r="M18" s="29">
        <v>2664565</v>
      </c>
      <c r="N18" s="29">
        <v>2664565</v>
      </c>
      <c r="O18" s="30">
        <v>1396600</v>
      </c>
      <c r="Q18" s="26" t="s">
        <v>26</v>
      </c>
      <c r="R18" s="27">
        <v>3</v>
      </c>
      <c r="S18" s="27">
        <v>9</v>
      </c>
      <c r="T18" s="56"/>
      <c r="U18" s="56"/>
      <c r="V18" s="57"/>
      <c r="W18" s="29">
        <v>2664565</v>
      </c>
      <c r="X18" s="29">
        <v>2664565</v>
      </c>
      <c r="Y18" s="29">
        <v>2664565</v>
      </c>
      <c r="Z18" s="31">
        <v>1</v>
      </c>
      <c r="AA18" s="28">
        <v>1</v>
      </c>
      <c r="AF18" s="83" t="s">
        <v>28</v>
      </c>
      <c r="AG18" s="82">
        <v>2</v>
      </c>
      <c r="AH18" s="82">
        <v>3</v>
      </c>
      <c r="AI18" s="91"/>
      <c r="AJ18" s="91"/>
      <c r="AK18" s="92"/>
      <c r="AL18" s="81">
        <v>1530000</v>
      </c>
      <c r="AM18" s="81">
        <v>1530000</v>
      </c>
      <c r="AN18" s="81">
        <v>1530000</v>
      </c>
      <c r="AO18" s="80">
        <v>1</v>
      </c>
      <c r="AP18" s="79">
        <v>1</v>
      </c>
    </row>
    <row r="19" spans="1:42" ht="21.75" customHeight="1" thickBot="1">
      <c r="A19" s="17"/>
      <c r="B19" s="26" t="s">
        <v>25</v>
      </c>
      <c r="C19" s="83" t="s">
        <v>27</v>
      </c>
      <c r="D19" s="82">
        <v>3</v>
      </c>
      <c r="E19" s="82">
        <v>0</v>
      </c>
      <c r="F19" s="62"/>
      <c r="G19" s="62"/>
      <c r="H19" s="63"/>
      <c r="I19" s="20">
        <f t="shared" si="0"/>
        <v>5371.2027600000001</v>
      </c>
      <c r="J19" s="20">
        <f t="shared" si="1"/>
        <v>5365.2027600000001</v>
      </c>
      <c r="K19" s="21">
        <f t="shared" si="2"/>
        <v>0.99888293176256859</v>
      </c>
      <c r="L19" s="22"/>
      <c r="M19" s="29">
        <v>2627340.2000000002</v>
      </c>
      <c r="N19" s="29">
        <v>2597340.2000000002</v>
      </c>
      <c r="O19" s="30">
        <v>5094935.47</v>
      </c>
      <c r="Q19" s="26" t="s">
        <v>25</v>
      </c>
      <c r="R19" s="27">
        <v>3</v>
      </c>
      <c r="S19" s="27">
        <v>14</v>
      </c>
      <c r="T19" s="56"/>
      <c r="U19" s="56"/>
      <c r="V19" s="57"/>
      <c r="W19" s="29">
        <v>2627340.2000000002</v>
      </c>
      <c r="X19" s="29">
        <v>2597340.2000000002</v>
      </c>
      <c r="Y19" s="29">
        <v>2597340.2000000002</v>
      </c>
      <c r="Z19" s="31">
        <v>0.988581608122161</v>
      </c>
      <c r="AA19" s="28">
        <v>0.988581608122161</v>
      </c>
      <c r="AF19" s="83" t="s">
        <v>27</v>
      </c>
      <c r="AG19" s="82">
        <v>3</v>
      </c>
      <c r="AH19" s="82">
        <v>0</v>
      </c>
      <c r="AI19" s="91"/>
      <c r="AJ19" s="91"/>
      <c r="AK19" s="92"/>
      <c r="AL19" s="81">
        <v>5371202.7599999998</v>
      </c>
      <c r="AM19" s="81">
        <v>5365202.76</v>
      </c>
      <c r="AN19" s="81">
        <v>5365202.76</v>
      </c>
      <c r="AO19" s="80">
        <v>0.99888293176256859</v>
      </c>
      <c r="AP19" s="79">
        <v>0.99888293176256859</v>
      </c>
    </row>
    <row r="20" spans="1:42" ht="15.75" customHeight="1" thickBot="1">
      <c r="A20" s="17"/>
      <c r="B20" s="26" t="s">
        <v>24</v>
      </c>
      <c r="C20" s="83" t="s">
        <v>26</v>
      </c>
      <c r="D20" s="82">
        <v>3</v>
      </c>
      <c r="E20" s="82">
        <v>9</v>
      </c>
      <c r="F20" s="62"/>
      <c r="G20" s="62"/>
      <c r="H20" s="63"/>
      <c r="I20" s="20">
        <f t="shared" si="0"/>
        <v>2676.2759999999998</v>
      </c>
      <c r="J20" s="20">
        <f t="shared" si="1"/>
        <v>2676.2759999999998</v>
      </c>
      <c r="K20" s="21">
        <f t="shared" si="2"/>
        <v>1</v>
      </c>
      <c r="L20" s="22"/>
      <c r="M20" s="29">
        <v>26768526.690000001</v>
      </c>
      <c r="N20" s="29">
        <v>26726592.690000001</v>
      </c>
      <c r="O20" s="30">
        <v>2081579.67</v>
      </c>
      <c r="Q20" s="26" t="s">
        <v>24</v>
      </c>
      <c r="R20" s="27">
        <v>4</v>
      </c>
      <c r="S20" s="27">
        <v>0</v>
      </c>
      <c r="T20" s="56"/>
      <c r="U20" s="56"/>
      <c r="V20" s="57"/>
      <c r="W20" s="29">
        <v>26768526.690000001</v>
      </c>
      <c r="X20" s="29">
        <v>26726592.690000001</v>
      </c>
      <c r="Y20" s="29">
        <v>26726592.690000001</v>
      </c>
      <c r="Z20" s="31">
        <v>0.99843345879713041</v>
      </c>
      <c r="AA20" s="28">
        <v>0.99843345879713041</v>
      </c>
      <c r="AF20" s="83" t="s">
        <v>26</v>
      </c>
      <c r="AG20" s="82">
        <v>3</v>
      </c>
      <c r="AH20" s="82">
        <v>9</v>
      </c>
      <c r="AI20" s="91"/>
      <c r="AJ20" s="91"/>
      <c r="AK20" s="92"/>
      <c r="AL20" s="81">
        <v>2676276</v>
      </c>
      <c r="AM20" s="81">
        <v>2676276</v>
      </c>
      <c r="AN20" s="81">
        <v>2676276</v>
      </c>
      <c r="AO20" s="80">
        <v>1</v>
      </c>
      <c r="AP20" s="79">
        <v>1</v>
      </c>
    </row>
    <row r="21" spans="1:42" ht="15" customHeight="1" thickBot="1">
      <c r="A21" s="17"/>
      <c r="B21" s="26" t="s">
        <v>23</v>
      </c>
      <c r="C21" s="83" t="s">
        <v>25</v>
      </c>
      <c r="D21" s="82">
        <v>3</v>
      </c>
      <c r="E21" s="82">
        <v>14</v>
      </c>
      <c r="F21" s="62"/>
      <c r="G21" s="62"/>
      <c r="H21" s="63"/>
      <c r="I21" s="20">
        <f t="shared" si="0"/>
        <v>2694.9267599999998</v>
      </c>
      <c r="J21" s="20">
        <f t="shared" si="1"/>
        <v>2688.9267599999998</v>
      </c>
      <c r="K21" s="21">
        <f t="shared" si="2"/>
        <v>0.99777359441115199</v>
      </c>
      <c r="L21" s="22"/>
      <c r="M21" s="29">
        <v>537000</v>
      </c>
      <c r="N21" s="29">
        <v>537000</v>
      </c>
      <c r="O21" s="30">
        <v>3013355.8</v>
      </c>
      <c r="Q21" s="26" t="s">
        <v>23</v>
      </c>
      <c r="R21" s="27">
        <v>4</v>
      </c>
      <c r="S21" s="27">
        <v>5</v>
      </c>
      <c r="T21" s="56"/>
      <c r="U21" s="56"/>
      <c r="V21" s="57"/>
      <c r="W21" s="29">
        <v>537000</v>
      </c>
      <c r="X21" s="29">
        <v>537000</v>
      </c>
      <c r="Y21" s="29">
        <v>537000</v>
      </c>
      <c r="Z21" s="31">
        <v>1</v>
      </c>
      <c r="AA21" s="28">
        <v>1</v>
      </c>
      <c r="AF21" s="83" t="s">
        <v>25</v>
      </c>
      <c r="AG21" s="82">
        <v>3</v>
      </c>
      <c r="AH21" s="82">
        <v>14</v>
      </c>
      <c r="AI21" s="91"/>
      <c r="AJ21" s="91"/>
      <c r="AK21" s="92"/>
      <c r="AL21" s="81">
        <v>2694926.76</v>
      </c>
      <c r="AM21" s="81">
        <v>2688926.76</v>
      </c>
      <c r="AN21" s="81">
        <v>2688926.76</v>
      </c>
      <c r="AO21" s="80">
        <v>0.99777359441115199</v>
      </c>
      <c r="AP21" s="79">
        <v>0.99777359441115199</v>
      </c>
    </row>
    <row r="22" spans="1:42" ht="15" customHeight="1" thickBot="1">
      <c r="A22" s="17"/>
      <c r="B22" s="26" t="s">
        <v>22</v>
      </c>
      <c r="C22" s="83" t="s">
        <v>24</v>
      </c>
      <c r="D22" s="82">
        <v>4</v>
      </c>
      <c r="E22" s="82">
        <v>0</v>
      </c>
      <c r="F22" s="62"/>
      <c r="G22" s="62"/>
      <c r="H22" s="63"/>
      <c r="I22" s="20">
        <f t="shared" si="0"/>
        <v>11530.650369999999</v>
      </c>
      <c r="J22" s="20">
        <f t="shared" si="1"/>
        <v>11334.450369999999</v>
      </c>
      <c r="K22" s="21">
        <f t="shared" si="2"/>
        <v>0.98298448103929459</v>
      </c>
      <c r="L22" s="22"/>
      <c r="M22" s="29">
        <v>18334833.640000001</v>
      </c>
      <c r="N22" s="29">
        <v>18292899.640000001</v>
      </c>
      <c r="O22" s="30">
        <v>30180865.109999999</v>
      </c>
      <c r="Q22" s="26" t="s">
        <v>22</v>
      </c>
      <c r="R22" s="27">
        <v>4</v>
      </c>
      <c r="S22" s="27">
        <v>9</v>
      </c>
      <c r="T22" s="56"/>
      <c r="U22" s="56"/>
      <c r="V22" s="57"/>
      <c r="W22" s="29">
        <v>18334833.640000001</v>
      </c>
      <c r="X22" s="29">
        <v>18292899.640000001</v>
      </c>
      <c r="Y22" s="29">
        <v>18292899.640000001</v>
      </c>
      <c r="Z22" s="31">
        <v>0.99771287807550568</v>
      </c>
      <c r="AA22" s="28">
        <v>0.99771287807550568</v>
      </c>
      <c r="AF22" s="83" t="s">
        <v>24</v>
      </c>
      <c r="AG22" s="82">
        <v>4</v>
      </c>
      <c r="AH22" s="82">
        <v>0</v>
      </c>
      <c r="AI22" s="91"/>
      <c r="AJ22" s="91"/>
      <c r="AK22" s="92"/>
      <c r="AL22" s="81">
        <v>11530650.369999999</v>
      </c>
      <c r="AM22" s="81">
        <v>11334450.369999999</v>
      </c>
      <c r="AN22" s="81">
        <v>11334450.369999999</v>
      </c>
      <c r="AO22" s="80">
        <v>0.98298448103929459</v>
      </c>
      <c r="AP22" s="79">
        <v>0.98298448103929459</v>
      </c>
    </row>
    <row r="23" spans="1:42" ht="15" customHeight="1" thickBot="1">
      <c r="A23" s="17"/>
      <c r="B23" s="26" t="s">
        <v>21</v>
      </c>
      <c r="C23" s="83" t="s">
        <v>23</v>
      </c>
      <c r="D23" s="82">
        <v>4</v>
      </c>
      <c r="E23" s="82">
        <v>5</v>
      </c>
      <c r="F23" s="62"/>
      <c r="G23" s="62"/>
      <c r="H23" s="63"/>
      <c r="I23" s="20">
        <f t="shared" si="0"/>
        <v>625</v>
      </c>
      <c r="J23" s="20">
        <f t="shared" si="1"/>
        <v>625</v>
      </c>
      <c r="K23" s="21">
        <f t="shared" si="2"/>
        <v>1</v>
      </c>
      <c r="L23" s="22"/>
      <c r="M23" s="29">
        <v>7896693.0499999998</v>
      </c>
      <c r="N23" s="29">
        <v>7896693.0499999998</v>
      </c>
      <c r="O23" s="30">
        <v>353100</v>
      </c>
      <c r="Q23" s="26" t="s">
        <v>21</v>
      </c>
      <c r="R23" s="27">
        <v>4</v>
      </c>
      <c r="S23" s="27">
        <v>12</v>
      </c>
      <c r="T23" s="56"/>
      <c r="U23" s="56"/>
      <c r="V23" s="57"/>
      <c r="W23" s="29">
        <v>7896693.0499999998</v>
      </c>
      <c r="X23" s="29">
        <v>7896693.0499999998</v>
      </c>
      <c r="Y23" s="29">
        <v>7896693.0499999998</v>
      </c>
      <c r="Z23" s="31">
        <v>1</v>
      </c>
      <c r="AA23" s="28">
        <v>1</v>
      </c>
      <c r="AF23" s="83" t="s">
        <v>23</v>
      </c>
      <c r="AG23" s="82">
        <v>4</v>
      </c>
      <c r="AH23" s="82">
        <v>5</v>
      </c>
      <c r="AI23" s="91"/>
      <c r="AJ23" s="91"/>
      <c r="AK23" s="92"/>
      <c r="AL23" s="81">
        <v>625000</v>
      </c>
      <c r="AM23" s="81">
        <v>625000</v>
      </c>
      <c r="AN23" s="81">
        <v>625000</v>
      </c>
      <c r="AO23" s="80">
        <v>1</v>
      </c>
      <c r="AP23" s="79">
        <v>1</v>
      </c>
    </row>
    <row r="24" spans="1:42" ht="15" customHeight="1" thickBot="1">
      <c r="A24" s="17"/>
      <c r="B24" s="26" t="s">
        <v>20</v>
      </c>
      <c r="C24" s="83" t="s">
        <v>22</v>
      </c>
      <c r="D24" s="82">
        <v>4</v>
      </c>
      <c r="E24" s="82">
        <v>9</v>
      </c>
      <c r="F24" s="62"/>
      <c r="G24" s="62"/>
      <c r="H24" s="63"/>
      <c r="I24" s="20">
        <f t="shared" si="0"/>
        <v>3976.1012299999998</v>
      </c>
      <c r="J24" s="20">
        <f t="shared" si="1"/>
        <v>3779.9012299999999</v>
      </c>
      <c r="K24" s="21">
        <f t="shared" si="2"/>
        <v>0.95065517987327497</v>
      </c>
      <c r="L24" s="22"/>
      <c r="M24" s="29">
        <v>14046835.060000001</v>
      </c>
      <c r="N24" s="29">
        <v>14046835.060000001</v>
      </c>
      <c r="O24" s="30">
        <v>9513913.8300000001</v>
      </c>
      <c r="Q24" s="26" t="s">
        <v>20</v>
      </c>
      <c r="R24" s="27">
        <v>5</v>
      </c>
      <c r="S24" s="27">
        <v>0</v>
      </c>
      <c r="T24" s="56"/>
      <c r="U24" s="56"/>
      <c r="V24" s="57"/>
      <c r="W24" s="29">
        <v>14046835.060000001</v>
      </c>
      <c r="X24" s="29">
        <v>14046835.060000001</v>
      </c>
      <c r="Y24" s="29">
        <v>14046835.060000001</v>
      </c>
      <c r="Z24" s="31">
        <v>1</v>
      </c>
      <c r="AA24" s="28">
        <v>1</v>
      </c>
      <c r="AF24" s="83" t="s">
        <v>22</v>
      </c>
      <c r="AG24" s="82">
        <v>4</v>
      </c>
      <c r="AH24" s="82">
        <v>9</v>
      </c>
      <c r="AI24" s="91"/>
      <c r="AJ24" s="91"/>
      <c r="AK24" s="92"/>
      <c r="AL24" s="81">
        <v>3976101.23</v>
      </c>
      <c r="AM24" s="81">
        <v>3779901.23</v>
      </c>
      <c r="AN24" s="81">
        <v>3779901.23</v>
      </c>
      <c r="AO24" s="80">
        <v>0.95065517987327497</v>
      </c>
      <c r="AP24" s="79">
        <v>0.95065517987327497</v>
      </c>
    </row>
    <row r="25" spans="1:42" ht="15" customHeight="1" thickBot="1">
      <c r="A25" s="17"/>
      <c r="B25" s="26" t="s">
        <v>56</v>
      </c>
      <c r="C25" s="83" t="s">
        <v>21</v>
      </c>
      <c r="D25" s="82">
        <v>4</v>
      </c>
      <c r="E25" s="82">
        <v>12</v>
      </c>
      <c r="F25" s="62"/>
      <c r="G25" s="62"/>
      <c r="H25" s="63"/>
      <c r="I25" s="20">
        <f t="shared" si="0"/>
        <v>6929.5491400000001</v>
      </c>
      <c r="J25" s="20">
        <f t="shared" si="1"/>
        <v>6929.5491400000001</v>
      </c>
      <c r="K25" s="21">
        <f t="shared" si="2"/>
        <v>1</v>
      </c>
      <c r="L25" s="22"/>
      <c r="M25" s="29">
        <v>1261080</v>
      </c>
      <c r="N25" s="29">
        <v>1261080</v>
      </c>
      <c r="O25" s="30">
        <v>20313851.280000001</v>
      </c>
      <c r="Q25" s="26" t="s">
        <v>56</v>
      </c>
      <c r="R25" s="27">
        <v>5</v>
      </c>
      <c r="S25" s="27">
        <v>1</v>
      </c>
      <c r="T25" s="56"/>
      <c r="U25" s="56"/>
      <c r="V25" s="57"/>
      <c r="W25" s="29">
        <v>1261080</v>
      </c>
      <c r="X25" s="29">
        <v>1261080</v>
      </c>
      <c r="Y25" s="29">
        <v>1261080</v>
      </c>
      <c r="Z25" s="31">
        <v>1</v>
      </c>
      <c r="AA25" s="28">
        <v>1</v>
      </c>
      <c r="AF25" s="83" t="s">
        <v>21</v>
      </c>
      <c r="AG25" s="82">
        <v>4</v>
      </c>
      <c r="AH25" s="82">
        <v>12</v>
      </c>
      <c r="AI25" s="91"/>
      <c r="AJ25" s="91"/>
      <c r="AK25" s="92"/>
      <c r="AL25" s="81">
        <v>6929549.1399999997</v>
      </c>
      <c r="AM25" s="81">
        <v>6929549.1399999997</v>
      </c>
      <c r="AN25" s="81">
        <v>6929549.1399999997</v>
      </c>
      <c r="AO25" s="80">
        <v>1</v>
      </c>
      <c r="AP25" s="79">
        <v>1</v>
      </c>
    </row>
    <row r="26" spans="1:42" ht="15" customHeight="1" thickBot="1">
      <c r="A26" s="17"/>
      <c r="B26" s="26" t="s">
        <v>19</v>
      </c>
      <c r="C26" s="83" t="s">
        <v>20</v>
      </c>
      <c r="D26" s="82">
        <v>5</v>
      </c>
      <c r="E26" s="82">
        <v>0</v>
      </c>
      <c r="F26" s="62"/>
      <c r="G26" s="62"/>
      <c r="H26" s="63"/>
      <c r="I26" s="20">
        <v>7968.13</v>
      </c>
      <c r="J26" s="20">
        <f t="shared" si="1"/>
        <v>7968.1328700000004</v>
      </c>
      <c r="K26" s="21">
        <f t="shared" si="2"/>
        <v>0.99989986109642337</v>
      </c>
      <c r="L26" s="22"/>
      <c r="M26" s="29">
        <v>12785755.060000001</v>
      </c>
      <c r="N26" s="29">
        <v>12785755.060000001</v>
      </c>
      <c r="O26" s="30">
        <v>15279997.42</v>
      </c>
      <c r="Q26" s="26" t="s">
        <v>19</v>
      </c>
      <c r="R26" s="27">
        <v>5</v>
      </c>
      <c r="S26" s="27">
        <v>3</v>
      </c>
      <c r="T26" s="56"/>
      <c r="U26" s="56"/>
      <c r="V26" s="57"/>
      <c r="W26" s="29">
        <v>12785755.060000001</v>
      </c>
      <c r="X26" s="29">
        <v>12785755.060000001</v>
      </c>
      <c r="Y26" s="29">
        <v>12785755.060000001</v>
      </c>
      <c r="Z26" s="31">
        <v>1</v>
      </c>
      <c r="AA26" s="28">
        <v>1</v>
      </c>
      <c r="AF26" s="83" t="s">
        <v>20</v>
      </c>
      <c r="AG26" s="82">
        <v>5</v>
      </c>
      <c r="AH26" s="82">
        <v>0</v>
      </c>
      <c r="AI26" s="91"/>
      <c r="AJ26" s="91"/>
      <c r="AK26" s="92"/>
      <c r="AL26" s="81">
        <v>7968930.8700000001</v>
      </c>
      <c r="AM26" s="81">
        <v>7968132.8700000001</v>
      </c>
      <c r="AN26" s="81">
        <v>7968132.8700000001</v>
      </c>
      <c r="AO26" s="80">
        <v>0.99989986109642337</v>
      </c>
      <c r="AP26" s="79">
        <v>0.99989986109642337</v>
      </c>
    </row>
    <row r="27" spans="1:42" ht="15" customHeight="1" thickBot="1">
      <c r="A27" s="17"/>
      <c r="B27" s="26" t="s">
        <v>18</v>
      </c>
      <c r="C27" s="83" t="s">
        <v>56</v>
      </c>
      <c r="D27" s="82">
        <v>5</v>
      </c>
      <c r="E27" s="82">
        <v>1</v>
      </c>
      <c r="F27" s="62"/>
      <c r="G27" s="62"/>
      <c r="H27" s="63"/>
      <c r="I27" s="20">
        <f t="shared" si="0"/>
        <v>1703.4615800000001</v>
      </c>
      <c r="J27" s="20">
        <f t="shared" si="1"/>
        <v>1703.4615800000001</v>
      </c>
      <c r="K27" s="21">
        <f t="shared" si="2"/>
        <v>1</v>
      </c>
      <c r="L27" s="22"/>
      <c r="M27" s="29">
        <v>566956592.42999995</v>
      </c>
      <c r="N27" s="29">
        <v>564250919.07000005</v>
      </c>
      <c r="O27" s="30">
        <v>15279997.42</v>
      </c>
      <c r="Q27" s="26" t="s">
        <v>18</v>
      </c>
      <c r="R27" s="27">
        <v>7</v>
      </c>
      <c r="S27" s="27">
        <v>0</v>
      </c>
      <c r="T27" s="56"/>
      <c r="U27" s="56"/>
      <c r="V27" s="57"/>
      <c r="W27" s="29">
        <v>566956592.42999995</v>
      </c>
      <c r="X27" s="29">
        <v>564250919.07000005</v>
      </c>
      <c r="Y27" s="29">
        <v>564250919.07000005</v>
      </c>
      <c r="Z27" s="31">
        <v>0.99522772396312875</v>
      </c>
      <c r="AA27" s="28">
        <v>0.99522772396312875</v>
      </c>
      <c r="AF27" s="83" t="s">
        <v>56</v>
      </c>
      <c r="AG27" s="82">
        <v>5</v>
      </c>
      <c r="AH27" s="82">
        <v>1</v>
      </c>
      <c r="AI27" s="91"/>
      <c r="AJ27" s="91"/>
      <c r="AK27" s="92"/>
      <c r="AL27" s="81">
        <v>1703461.58</v>
      </c>
      <c r="AM27" s="81">
        <v>1703461.58</v>
      </c>
      <c r="AN27" s="81">
        <v>1703461.58</v>
      </c>
      <c r="AO27" s="80">
        <v>1</v>
      </c>
      <c r="AP27" s="79">
        <v>1</v>
      </c>
    </row>
    <row r="28" spans="1:42" ht="15" customHeight="1" thickBot="1">
      <c r="A28" s="17"/>
      <c r="B28" s="26" t="s">
        <v>17</v>
      </c>
      <c r="C28" s="83" t="s">
        <v>19</v>
      </c>
      <c r="D28" s="82">
        <v>5</v>
      </c>
      <c r="E28" s="82">
        <v>3</v>
      </c>
      <c r="F28" s="62"/>
      <c r="G28" s="62"/>
      <c r="H28" s="63"/>
      <c r="I28" s="20">
        <f t="shared" si="0"/>
        <v>6265.46929</v>
      </c>
      <c r="J28" s="20">
        <f t="shared" si="1"/>
        <v>6264.6712900000002</v>
      </c>
      <c r="K28" s="21">
        <f t="shared" si="2"/>
        <v>0.99987263523878833</v>
      </c>
      <c r="L28" s="22"/>
      <c r="M28" s="29">
        <v>182289479.46000001</v>
      </c>
      <c r="N28" s="29">
        <v>182276871.75</v>
      </c>
      <c r="O28" s="30">
        <v>474743382.97000003</v>
      </c>
      <c r="Q28" s="26" t="s">
        <v>17</v>
      </c>
      <c r="R28" s="27">
        <v>7</v>
      </c>
      <c r="S28" s="27">
        <v>1</v>
      </c>
      <c r="T28" s="56"/>
      <c r="U28" s="56"/>
      <c r="V28" s="57"/>
      <c r="W28" s="29">
        <v>182289479.46000001</v>
      </c>
      <c r="X28" s="29">
        <v>182276871.75</v>
      </c>
      <c r="Y28" s="29">
        <v>182276871.75</v>
      </c>
      <c r="Z28" s="31">
        <v>0.9999308368752966</v>
      </c>
      <c r="AA28" s="28">
        <v>0.9999308368752966</v>
      </c>
      <c r="AF28" s="83" t="s">
        <v>19</v>
      </c>
      <c r="AG28" s="82">
        <v>5</v>
      </c>
      <c r="AH28" s="82">
        <v>3</v>
      </c>
      <c r="AI28" s="91"/>
      <c r="AJ28" s="91"/>
      <c r="AK28" s="92"/>
      <c r="AL28" s="81">
        <v>6265469.29</v>
      </c>
      <c r="AM28" s="81">
        <v>6264671.29</v>
      </c>
      <c r="AN28" s="81">
        <v>6264671.29</v>
      </c>
      <c r="AO28" s="80">
        <v>0.99987263523878833</v>
      </c>
      <c r="AP28" s="79">
        <v>0.99987263523878833</v>
      </c>
    </row>
    <row r="29" spans="1:42" ht="15" customHeight="1" thickBot="1">
      <c r="A29" s="17"/>
      <c r="B29" s="26" t="s">
        <v>16</v>
      </c>
      <c r="C29" s="83" t="s">
        <v>18</v>
      </c>
      <c r="D29" s="82">
        <v>7</v>
      </c>
      <c r="E29" s="82">
        <v>0</v>
      </c>
      <c r="F29" s="62"/>
      <c r="G29" s="62"/>
      <c r="H29" s="63"/>
      <c r="I29" s="20">
        <f t="shared" si="0"/>
        <v>610527.88537999999</v>
      </c>
      <c r="J29" s="20">
        <f t="shared" si="1"/>
        <v>606745.96176999994</v>
      </c>
      <c r="K29" s="21">
        <f t="shared" si="2"/>
        <v>0.9938054858744968</v>
      </c>
      <c r="L29" s="22"/>
      <c r="M29" s="29">
        <v>299899501.02999997</v>
      </c>
      <c r="N29" s="29">
        <v>297302012.06999999</v>
      </c>
      <c r="O29" s="30">
        <v>161164670.88999999</v>
      </c>
      <c r="Q29" s="26" t="s">
        <v>16</v>
      </c>
      <c r="R29" s="27">
        <v>7</v>
      </c>
      <c r="S29" s="27">
        <v>2</v>
      </c>
      <c r="T29" s="56"/>
      <c r="U29" s="56"/>
      <c r="V29" s="57"/>
      <c r="W29" s="29">
        <v>299899501.02999997</v>
      </c>
      <c r="X29" s="29">
        <v>297302012.06999999</v>
      </c>
      <c r="Y29" s="29">
        <v>297302012.06999999</v>
      </c>
      <c r="Z29" s="31">
        <v>0.99133880199507185</v>
      </c>
      <c r="AA29" s="28">
        <v>0.99133880199507185</v>
      </c>
      <c r="AF29" s="83" t="s">
        <v>18</v>
      </c>
      <c r="AG29" s="82">
        <v>7</v>
      </c>
      <c r="AH29" s="82">
        <v>0</v>
      </c>
      <c r="AI29" s="91"/>
      <c r="AJ29" s="91"/>
      <c r="AK29" s="92"/>
      <c r="AL29" s="81">
        <v>610527885.38</v>
      </c>
      <c r="AM29" s="81">
        <v>606745961.76999998</v>
      </c>
      <c r="AN29" s="81">
        <v>606745961.76999998</v>
      </c>
      <c r="AO29" s="80">
        <v>0.9938054858744968</v>
      </c>
      <c r="AP29" s="79">
        <v>0.9938054858744968</v>
      </c>
    </row>
    <row r="30" spans="1:42" ht="15" customHeight="1" thickBot="1">
      <c r="A30" s="17"/>
      <c r="B30" s="26" t="s">
        <v>15</v>
      </c>
      <c r="C30" s="83" t="s">
        <v>17</v>
      </c>
      <c r="D30" s="82">
        <v>7</v>
      </c>
      <c r="E30" s="82">
        <v>1</v>
      </c>
      <c r="F30" s="62"/>
      <c r="G30" s="62"/>
      <c r="H30" s="63"/>
      <c r="I30" s="20">
        <f t="shared" si="0"/>
        <v>217421.80722999998</v>
      </c>
      <c r="J30" s="20">
        <f t="shared" si="1"/>
        <v>215721.80722999998</v>
      </c>
      <c r="K30" s="21">
        <f t="shared" si="2"/>
        <v>0.99218109709574043</v>
      </c>
      <c r="L30" s="22"/>
      <c r="M30" s="29">
        <v>53041116.130000003</v>
      </c>
      <c r="N30" s="29">
        <v>52998146.939999998</v>
      </c>
      <c r="O30" s="30">
        <v>239676322.19999999</v>
      </c>
      <c r="Q30" s="26" t="s">
        <v>15</v>
      </c>
      <c r="R30" s="27">
        <v>7</v>
      </c>
      <c r="S30" s="27">
        <v>3</v>
      </c>
      <c r="T30" s="56"/>
      <c r="U30" s="56"/>
      <c r="V30" s="57"/>
      <c r="W30" s="29">
        <v>53041116.130000003</v>
      </c>
      <c r="X30" s="29">
        <v>52998146.939999998</v>
      </c>
      <c r="Y30" s="29">
        <v>52998146.939999998</v>
      </c>
      <c r="Z30" s="31">
        <v>0.99918988903071548</v>
      </c>
      <c r="AA30" s="28">
        <v>0.99918988903071548</v>
      </c>
      <c r="AF30" s="83" t="s">
        <v>17</v>
      </c>
      <c r="AG30" s="82">
        <v>7</v>
      </c>
      <c r="AH30" s="82">
        <v>1</v>
      </c>
      <c r="AI30" s="91"/>
      <c r="AJ30" s="91"/>
      <c r="AK30" s="92"/>
      <c r="AL30" s="81">
        <v>217421807.22999999</v>
      </c>
      <c r="AM30" s="81">
        <v>215721807.22999999</v>
      </c>
      <c r="AN30" s="81">
        <v>215721807.22999999</v>
      </c>
      <c r="AO30" s="80">
        <v>0.99218109709574043</v>
      </c>
      <c r="AP30" s="79">
        <v>0.99218109709574043</v>
      </c>
    </row>
    <row r="31" spans="1:42" ht="15" customHeight="1" thickBot="1">
      <c r="A31" s="17"/>
      <c r="B31" s="26" t="s">
        <v>14</v>
      </c>
      <c r="C31" s="83" t="s">
        <v>16</v>
      </c>
      <c r="D31" s="82">
        <v>7</v>
      </c>
      <c r="E31" s="82">
        <v>2</v>
      </c>
      <c r="F31" s="62"/>
      <c r="G31" s="62"/>
      <c r="H31" s="63"/>
      <c r="I31" s="20">
        <f t="shared" si="0"/>
        <v>306173.71920999995</v>
      </c>
      <c r="J31" s="20">
        <f t="shared" si="1"/>
        <v>304553.9718</v>
      </c>
      <c r="K31" s="21">
        <f t="shared" si="2"/>
        <v>0.99470971115947082</v>
      </c>
      <c r="L31" s="22"/>
      <c r="M31" s="29">
        <v>4166898.74</v>
      </c>
      <c r="N31" s="29">
        <v>4166898.74</v>
      </c>
      <c r="O31" s="30">
        <v>46969170.890000001</v>
      </c>
      <c r="Q31" s="26" t="s">
        <v>14</v>
      </c>
      <c r="R31" s="27">
        <v>7</v>
      </c>
      <c r="S31" s="27">
        <v>7</v>
      </c>
      <c r="T31" s="56"/>
      <c r="U31" s="56"/>
      <c r="V31" s="57"/>
      <c r="W31" s="29">
        <v>4166898.74</v>
      </c>
      <c r="X31" s="29">
        <v>4166898.74</v>
      </c>
      <c r="Y31" s="29">
        <v>4166898.74</v>
      </c>
      <c r="Z31" s="31">
        <v>1</v>
      </c>
      <c r="AA31" s="28">
        <v>1</v>
      </c>
      <c r="AF31" s="83" t="s">
        <v>16</v>
      </c>
      <c r="AG31" s="82">
        <v>7</v>
      </c>
      <c r="AH31" s="82">
        <v>2</v>
      </c>
      <c r="AI31" s="91"/>
      <c r="AJ31" s="91"/>
      <c r="AK31" s="92"/>
      <c r="AL31" s="81">
        <v>306173719.20999998</v>
      </c>
      <c r="AM31" s="81">
        <v>304553971.80000001</v>
      </c>
      <c r="AN31" s="81">
        <v>304553971.80000001</v>
      </c>
      <c r="AO31" s="80">
        <v>0.99470971115947082</v>
      </c>
      <c r="AP31" s="79">
        <v>0.99470971115947082</v>
      </c>
    </row>
    <row r="32" spans="1:42" ht="15" customHeight="1" thickBot="1">
      <c r="A32" s="17"/>
      <c r="B32" s="26" t="s">
        <v>13</v>
      </c>
      <c r="C32" s="83" t="s">
        <v>15</v>
      </c>
      <c r="D32" s="82">
        <v>7</v>
      </c>
      <c r="E32" s="82">
        <v>3</v>
      </c>
      <c r="F32" s="62"/>
      <c r="G32" s="62"/>
      <c r="H32" s="63"/>
      <c r="I32" s="20">
        <f t="shared" si="0"/>
        <v>54942.383020000001</v>
      </c>
      <c r="J32" s="20">
        <f t="shared" si="1"/>
        <v>54898.28527</v>
      </c>
      <c r="K32" s="21">
        <f t="shared" si="2"/>
        <v>0.99919738191945651</v>
      </c>
      <c r="L32" s="22"/>
      <c r="M32" s="29">
        <v>27559597.07</v>
      </c>
      <c r="N32" s="29">
        <v>27506989.57</v>
      </c>
      <c r="O32" s="30">
        <v>1825866</v>
      </c>
      <c r="Q32" s="26" t="s">
        <v>13</v>
      </c>
      <c r="R32" s="27">
        <v>7</v>
      </c>
      <c r="S32" s="27">
        <v>9</v>
      </c>
      <c r="T32" s="56"/>
      <c r="U32" s="56"/>
      <c r="V32" s="57"/>
      <c r="W32" s="29">
        <v>27559597.07</v>
      </c>
      <c r="X32" s="29">
        <v>27506989.57</v>
      </c>
      <c r="Y32" s="29">
        <v>27506989.57</v>
      </c>
      <c r="Z32" s="31">
        <v>0.9980911368237213</v>
      </c>
      <c r="AA32" s="28">
        <v>0.9980911368237213</v>
      </c>
      <c r="AF32" s="83" t="s">
        <v>15</v>
      </c>
      <c r="AG32" s="82">
        <v>7</v>
      </c>
      <c r="AH32" s="82">
        <v>3</v>
      </c>
      <c r="AI32" s="91"/>
      <c r="AJ32" s="91"/>
      <c r="AK32" s="92"/>
      <c r="AL32" s="81">
        <v>54942383.020000003</v>
      </c>
      <c r="AM32" s="81">
        <v>54898285.270000003</v>
      </c>
      <c r="AN32" s="81">
        <v>54898285.270000003</v>
      </c>
      <c r="AO32" s="80">
        <v>0.99919738191945651</v>
      </c>
      <c r="AP32" s="79">
        <v>0.99919738191945651</v>
      </c>
    </row>
    <row r="33" spans="1:42" ht="15" customHeight="1" thickBot="1">
      <c r="A33" s="17"/>
      <c r="B33" s="26" t="s">
        <v>12</v>
      </c>
      <c r="C33" s="83" t="s">
        <v>14</v>
      </c>
      <c r="D33" s="82">
        <v>7</v>
      </c>
      <c r="E33" s="82">
        <v>7</v>
      </c>
      <c r="F33" s="62"/>
      <c r="G33" s="62"/>
      <c r="H33" s="63"/>
      <c r="I33" s="20">
        <f t="shared" si="0"/>
        <v>6169.6892500000004</v>
      </c>
      <c r="J33" s="20">
        <f t="shared" si="1"/>
        <v>5796.6432500000001</v>
      </c>
      <c r="K33" s="21">
        <f t="shared" si="2"/>
        <v>0.93953569055362063</v>
      </c>
      <c r="L33" s="22"/>
      <c r="M33" s="29">
        <v>35054469.57</v>
      </c>
      <c r="N33" s="29">
        <v>35054469.57</v>
      </c>
      <c r="O33" s="30">
        <v>25107352.989999998</v>
      </c>
      <c r="Q33" s="26" t="s">
        <v>12</v>
      </c>
      <c r="R33" s="27">
        <v>8</v>
      </c>
      <c r="S33" s="27">
        <v>0</v>
      </c>
      <c r="T33" s="56"/>
      <c r="U33" s="56"/>
      <c r="V33" s="57"/>
      <c r="W33" s="29">
        <v>35054469.57</v>
      </c>
      <c r="X33" s="29">
        <v>35054469.57</v>
      </c>
      <c r="Y33" s="29">
        <v>35054469.57</v>
      </c>
      <c r="Z33" s="31">
        <v>1</v>
      </c>
      <c r="AA33" s="28">
        <v>1</v>
      </c>
      <c r="AF33" s="83" t="s">
        <v>14</v>
      </c>
      <c r="AG33" s="82">
        <v>7</v>
      </c>
      <c r="AH33" s="82">
        <v>7</v>
      </c>
      <c r="AI33" s="91"/>
      <c r="AJ33" s="91"/>
      <c r="AK33" s="92"/>
      <c r="AL33" s="81">
        <v>6169689.25</v>
      </c>
      <c r="AM33" s="81">
        <v>5796643.25</v>
      </c>
      <c r="AN33" s="81">
        <v>5796643.25</v>
      </c>
      <c r="AO33" s="80">
        <v>0.93953569055362063</v>
      </c>
      <c r="AP33" s="79">
        <v>0.93953569055362063</v>
      </c>
    </row>
    <row r="34" spans="1:42" ht="15" customHeight="1" thickBot="1">
      <c r="A34" s="17"/>
      <c r="B34" s="26" t="s">
        <v>11</v>
      </c>
      <c r="C34" s="83" t="s">
        <v>13</v>
      </c>
      <c r="D34" s="82">
        <v>7</v>
      </c>
      <c r="E34" s="82">
        <v>9</v>
      </c>
      <c r="F34" s="62"/>
      <c r="G34" s="62"/>
      <c r="H34" s="63"/>
      <c r="I34" s="20">
        <f t="shared" si="0"/>
        <v>25820.286670000001</v>
      </c>
      <c r="J34" s="20">
        <f t="shared" si="1"/>
        <v>25775.254219999999</v>
      </c>
      <c r="K34" s="21">
        <f t="shared" si="2"/>
        <v>0.99825592757448645</v>
      </c>
      <c r="L34" s="22"/>
      <c r="M34" s="29">
        <v>23005209.57</v>
      </c>
      <c r="N34" s="29">
        <v>23005209.57</v>
      </c>
      <c r="O34" s="30">
        <v>41511528.609999999</v>
      </c>
      <c r="Q34" s="26" t="s">
        <v>11</v>
      </c>
      <c r="R34" s="27">
        <v>8</v>
      </c>
      <c r="S34" s="27">
        <v>1</v>
      </c>
      <c r="T34" s="56"/>
      <c r="U34" s="56"/>
      <c r="V34" s="57"/>
      <c r="W34" s="29">
        <v>23005209.57</v>
      </c>
      <c r="X34" s="29">
        <v>23005209.57</v>
      </c>
      <c r="Y34" s="29">
        <v>23005209.57</v>
      </c>
      <c r="Z34" s="31">
        <v>1</v>
      </c>
      <c r="AA34" s="28">
        <v>1</v>
      </c>
      <c r="AF34" s="83" t="s">
        <v>13</v>
      </c>
      <c r="AG34" s="82">
        <v>7</v>
      </c>
      <c r="AH34" s="82">
        <v>9</v>
      </c>
      <c r="AI34" s="91"/>
      <c r="AJ34" s="91"/>
      <c r="AK34" s="92"/>
      <c r="AL34" s="81">
        <v>25820286.670000002</v>
      </c>
      <c r="AM34" s="81">
        <v>25775254.219999999</v>
      </c>
      <c r="AN34" s="81">
        <v>25775254.219999999</v>
      </c>
      <c r="AO34" s="80">
        <v>0.99825592757448645</v>
      </c>
      <c r="AP34" s="79">
        <v>0.99825592757448645</v>
      </c>
    </row>
    <row r="35" spans="1:42" ht="15" customHeight="1" thickBot="1">
      <c r="A35" s="17"/>
      <c r="B35" s="26" t="s">
        <v>10</v>
      </c>
      <c r="C35" s="83" t="s">
        <v>12</v>
      </c>
      <c r="D35" s="82">
        <v>8</v>
      </c>
      <c r="E35" s="82">
        <v>0</v>
      </c>
      <c r="F35" s="62"/>
      <c r="G35" s="62"/>
      <c r="H35" s="63"/>
      <c r="I35" s="20">
        <f t="shared" si="0"/>
        <v>36666.433270000001</v>
      </c>
      <c r="J35" s="20">
        <f t="shared" si="1"/>
        <v>36666.433270000001</v>
      </c>
      <c r="K35" s="21">
        <f t="shared" si="2"/>
        <v>1</v>
      </c>
      <c r="L35" s="22"/>
      <c r="M35" s="29">
        <v>12049260</v>
      </c>
      <c r="N35" s="29">
        <v>12049260</v>
      </c>
      <c r="O35" s="30">
        <v>31307116.620000001</v>
      </c>
      <c r="Q35" s="26" t="s">
        <v>10</v>
      </c>
      <c r="R35" s="27">
        <v>8</v>
      </c>
      <c r="S35" s="27">
        <v>4</v>
      </c>
      <c r="T35" s="56"/>
      <c r="U35" s="56"/>
      <c r="V35" s="57"/>
      <c r="W35" s="29">
        <v>12049260</v>
      </c>
      <c r="X35" s="29">
        <v>12049260</v>
      </c>
      <c r="Y35" s="29">
        <v>12049260</v>
      </c>
      <c r="Z35" s="31">
        <v>1</v>
      </c>
      <c r="AA35" s="28">
        <v>1</v>
      </c>
      <c r="AF35" s="83" t="s">
        <v>12</v>
      </c>
      <c r="AG35" s="82">
        <v>8</v>
      </c>
      <c r="AH35" s="82">
        <v>0</v>
      </c>
      <c r="AI35" s="91"/>
      <c r="AJ35" s="91"/>
      <c r="AK35" s="92"/>
      <c r="AL35" s="81">
        <v>36666433.270000003</v>
      </c>
      <c r="AM35" s="81">
        <v>36666433.270000003</v>
      </c>
      <c r="AN35" s="81">
        <v>36666433.270000003</v>
      </c>
      <c r="AO35" s="80">
        <v>1</v>
      </c>
      <c r="AP35" s="79">
        <v>1</v>
      </c>
    </row>
    <row r="36" spans="1:42" ht="15" customHeight="1" thickBot="1">
      <c r="A36" s="17"/>
      <c r="B36" s="26" t="s">
        <v>9</v>
      </c>
      <c r="C36" s="83" t="s">
        <v>11</v>
      </c>
      <c r="D36" s="82">
        <v>8</v>
      </c>
      <c r="E36" s="82">
        <v>1</v>
      </c>
      <c r="F36" s="62"/>
      <c r="G36" s="62"/>
      <c r="H36" s="63"/>
      <c r="I36" s="20">
        <f t="shared" si="0"/>
        <v>24083.28427</v>
      </c>
      <c r="J36" s="20">
        <f t="shared" si="1"/>
        <v>24083.28427</v>
      </c>
      <c r="K36" s="21">
        <f t="shared" si="2"/>
        <v>1</v>
      </c>
      <c r="L36" s="22"/>
      <c r="M36" s="29">
        <v>320080</v>
      </c>
      <c r="N36" s="29">
        <v>320080</v>
      </c>
      <c r="O36" s="30">
        <v>10204411.99</v>
      </c>
      <c r="Q36" s="26" t="s">
        <v>9</v>
      </c>
      <c r="R36" s="27">
        <v>9</v>
      </c>
      <c r="S36" s="27">
        <v>0</v>
      </c>
      <c r="T36" s="56"/>
      <c r="U36" s="56"/>
      <c r="V36" s="57"/>
      <c r="W36" s="29">
        <v>320080</v>
      </c>
      <c r="X36" s="29">
        <v>320080</v>
      </c>
      <c r="Y36" s="29">
        <v>320080</v>
      </c>
      <c r="Z36" s="31">
        <v>1</v>
      </c>
      <c r="AA36" s="28">
        <v>1</v>
      </c>
      <c r="AF36" s="83" t="s">
        <v>11</v>
      </c>
      <c r="AG36" s="82">
        <v>8</v>
      </c>
      <c r="AH36" s="82">
        <v>1</v>
      </c>
      <c r="AI36" s="91"/>
      <c r="AJ36" s="91"/>
      <c r="AK36" s="92"/>
      <c r="AL36" s="81">
        <v>24083284.27</v>
      </c>
      <c r="AM36" s="81">
        <v>24083284.27</v>
      </c>
      <c r="AN36" s="81">
        <v>24083284.27</v>
      </c>
      <c r="AO36" s="80">
        <v>1</v>
      </c>
      <c r="AP36" s="79">
        <v>1</v>
      </c>
    </row>
    <row r="37" spans="1:42" ht="15" customHeight="1" thickBot="1">
      <c r="A37" s="17"/>
      <c r="B37" s="26" t="s">
        <v>8</v>
      </c>
      <c r="C37" s="83" t="s">
        <v>10</v>
      </c>
      <c r="D37" s="82">
        <v>8</v>
      </c>
      <c r="E37" s="82">
        <v>4</v>
      </c>
      <c r="F37" s="62"/>
      <c r="G37" s="62"/>
      <c r="H37" s="63"/>
      <c r="I37" s="20">
        <f t="shared" si="0"/>
        <v>12583.148999999999</v>
      </c>
      <c r="J37" s="20">
        <f t="shared" si="1"/>
        <v>12583.148999999999</v>
      </c>
      <c r="K37" s="21">
        <f t="shared" si="2"/>
        <v>1</v>
      </c>
      <c r="L37" s="22"/>
      <c r="M37" s="29">
        <v>320080</v>
      </c>
      <c r="N37" s="29">
        <v>320080</v>
      </c>
      <c r="O37" s="30">
        <v>63696</v>
      </c>
      <c r="Q37" s="26" t="s">
        <v>8</v>
      </c>
      <c r="R37" s="27">
        <v>9</v>
      </c>
      <c r="S37" s="27">
        <v>9</v>
      </c>
      <c r="T37" s="56"/>
      <c r="U37" s="56"/>
      <c r="V37" s="57"/>
      <c r="W37" s="29">
        <v>320080</v>
      </c>
      <c r="X37" s="29">
        <v>320080</v>
      </c>
      <c r="Y37" s="29">
        <v>320080</v>
      </c>
      <c r="Z37" s="31">
        <v>1</v>
      </c>
      <c r="AA37" s="28">
        <v>1</v>
      </c>
      <c r="AF37" s="83" t="s">
        <v>10</v>
      </c>
      <c r="AG37" s="82">
        <v>8</v>
      </c>
      <c r="AH37" s="82">
        <v>4</v>
      </c>
      <c r="AI37" s="91"/>
      <c r="AJ37" s="91"/>
      <c r="AK37" s="92"/>
      <c r="AL37" s="81">
        <v>12583149</v>
      </c>
      <c r="AM37" s="81">
        <v>12583149</v>
      </c>
      <c r="AN37" s="81">
        <v>12583149</v>
      </c>
      <c r="AO37" s="80">
        <v>1</v>
      </c>
      <c r="AP37" s="79">
        <v>1</v>
      </c>
    </row>
    <row r="38" spans="1:42" ht="15" customHeight="1" thickBot="1">
      <c r="A38" s="17"/>
      <c r="B38" s="26" t="s">
        <v>7</v>
      </c>
      <c r="C38" s="83" t="s">
        <v>9</v>
      </c>
      <c r="D38" s="82">
        <v>9</v>
      </c>
      <c r="E38" s="82">
        <v>0</v>
      </c>
      <c r="F38" s="62"/>
      <c r="G38" s="62"/>
      <c r="H38" s="63"/>
      <c r="I38" s="20">
        <f t="shared" si="0"/>
        <v>247.4</v>
      </c>
      <c r="J38" s="20">
        <f t="shared" si="1"/>
        <v>247.4</v>
      </c>
      <c r="K38" s="21">
        <f t="shared" si="2"/>
        <v>1</v>
      </c>
      <c r="L38" s="22"/>
      <c r="M38" s="29">
        <v>308933362.43000001</v>
      </c>
      <c r="N38" s="29">
        <v>308287409.20999998</v>
      </c>
      <c r="O38" s="30">
        <v>63696</v>
      </c>
      <c r="Q38" s="26" t="s">
        <v>7</v>
      </c>
      <c r="R38" s="27">
        <v>10</v>
      </c>
      <c r="S38" s="27">
        <v>0</v>
      </c>
      <c r="T38" s="56"/>
      <c r="U38" s="56"/>
      <c r="V38" s="57"/>
      <c r="W38" s="29">
        <v>308933362.43000001</v>
      </c>
      <c r="X38" s="29">
        <v>308287409.20999998</v>
      </c>
      <c r="Y38" s="29">
        <v>308287409.20999998</v>
      </c>
      <c r="Z38" s="31">
        <v>0.99790908558752245</v>
      </c>
      <c r="AA38" s="28">
        <v>0.99790908558752245</v>
      </c>
      <c r="AF38" s="83" t="s">
        <v>9</v>
      </c>
      <c r="AG38" s="82">
        <v>9</v>
      </c>
      <c r="AH38" s="82">
        <v>0</v>
      </c>
      <c r="AI38" s="91"/>
      <c r="AJ38" s="91"/>
      <c r="AK38" s="92"/>
      <c r="AL38" s="81">
        <v>247400</v>
      </c>
      <c r="AM38" s="81">
        <v>247400</v>
      </c>
      <c r="AN38" s="81">
        <v>247400</v>
      </c>
      <c r="AO38" s="80">
        <v>1</v>
      </c>
      <c r="AP38" s="79">
        <v>1</v>
      </c>
    </row>
    <row r="39" spans="1:42" ht="15" customHeight="1" thickBot="1">
      <c r="A39" s="17"/>
      <c r="B39" s="26" t="s">
        <v>57</v>
      </c>
      <c r="C39" s="83" t="s">
        <v>8</v>
      </c>
      <c r="D39" s="82">
        <v>9</v>
      </c>
      <c r="E39" s="82">
        <v>9</v>
      </c>
      <c r="F39" s="62"/>
      <c r="G39" s="62"/>
      <c r="H39" s="63"/>
      <c r="I39" s="20">
        <f t="shared" si="0"/>
        <v>247.4</v>
      </c>
      <c r="J39" s="20">
        <f t="shared" si="1"/>
        <v>247.4</v>
      </c>
      <c r="K39" s="21">
        <f t="shared" si="2"/>
        <v>1</v>
      </c>
      <c r="L39" s="22"/>
      <c r="M39" s="29">
        <v>2933551.49</v>
      </c>
      <c r="N39" s="29">
        <v>2933551.49</v>
      </c>
      <c r="O39" s="30">
        <v>328883656.19999999</v>
      </c>
      <c r="Q39" s="26" t="s">
        <v>57</v>
      </c>
      <c r="R39" s="27">
        <v>10</v>
      </c>
      <c r="S39" s="27">
        <v>2</v>
      </c>
      <c r="T39" s="56"/>
      <c r="U39" s="56"/>
      <c r="V39" s="57"/>
      <c r="W39" s="29">
        <v>2933551.49</v>
      </c>
      <c r="X39" s="29">
        <v>2933551.49</v>
      </c>
      <c r="Y39" s="29">
        <v>2933551.49</v>
      </c>
      <c r="Z39" s="31">
        <v>1</v>
      </c>
      <c r="AA39" s="28">
        <v>1</v>
      </c>
      <c r="AF39" s="83" t="s">
        <v>8</v>
      </c>
      <c r="AG39" s="82">
        <v>9</v>
      </c>
      <c r="AH39" s="82">
        <v>9</v>
      </c>
      <c r="AI39" s="91"/>
      <c r="AJ39" s="91"/>
      <c r="AK39" s="92"/>
      <c r="AL39" s="81">
        <v>247400</v>
      </c>
      <c r="AM39" s="81">
        <v>247400</v>
      </c>
      <c r="AN39" s="81">
        <v>247400</v>
      </c>
      <c r="AO39" s="80">
        <v>1</v>
      </c>
      <c r="AP39" s="79">
        <v>1</v>
      </c>
    </row>
    <row r="40" spans="1:42" ht="15" customHeight="1" thickBot="1">
      <c r="A40" s="17"/>
      <c r="B40" s="26" t="s">
        <v>6</v>
      </c>
      <c r="C40" s="83" t="s">
        <v>7</v>
      </c>
      <c r="D40" s="82">
        <v>10</v>
      </c>
      <c r="E40" s="82">
        <v>0</v>
      </c>
      <c r="F40" s="62"/>
      <c r="G40" s="62"/>
      <c r="H40" s="63"/>
      <c r="I40" s="20">
        <f t="shared" si="0"/>
        <v>155725.10793999999</v>
      </c>
      <c r="J40" s="20">
        <f t="shared" si="1"/>
        <v>155690.90419999999</v>
      </c>
      <c r="K40" s="21">
        <f t="shared" si="2"/>
        <v>0.99978035821934896</v>
      </c>
      <c r="L40" s="22"/>
      <c r="M40" s="29">
        <v>44994777</v>
      </c>
      <c r="N40" s="29">
        <v>44838070.380000003</v>
      </c>
      <c r="O40" s="30">
        <v>65692360.329999998</v>
      </c>
      <c r="Q40" s="26" t="s">
        <v>6</v>
      </c>
      <c r="R40" s="27">
        <v>10</v>
      </c>
      <c r="S40" s="27">
        <v>3</v>
      </c>
      <c r="T40" s="56"/>
      <c r="U40" s="56"/>
      <c r="V40" s="57"/>
      <c r="W40" s="29">
        <v>44994777</v>
      </c>
      <c r="X40" s="29">
        <v>44838070.380000003</v>
      </c>
      <c r="Y40" s="29">
        <v>44838070.380000003</v>
      </c>
      <c r="Z40" s="31">
        <v>0.99651722643274798</v>
      </c>
      <c r="AA40" s="28">
        <v>0.99651722643274798</v>
      </c>
      <c r="AF40" s="83" t="s">
        <v>7</v>
      </c>
      <c r="AG40" s="82">
        <v>10</v>
      </c>
      <c r="AH40" s="82">
        <v>0</v>
      </c>
      <c r="AI40" s="91"/>
      <c r="AJ40" s="91"/>
      <c r="AK40" s="92"/>
      <c r="AL40" s="81">
        <v>155725107.94</v>
      </c>
      <c r="AM40" s="81">
        <v>155690904.19999999</v>
      </c>
      <c r="AN40" s="81">
        <v>155690904.19999999</v>
      </c>
      <c r="AO40" s="80">
        <v>0.99978035821934896</v>
      </c>
      <c r="AP40" s="79">
        <v>0.99978035821934896</v>
      </c>
    </row>
    <row r="41" spans="1:42" ht="15" customHeight="1" thickBot="1">
      <c r="A41" s="17"/>
      <c r="B41" s="26" t="s">
        <v>5</v>
      </c>
      <c r="C41" s="83" t="s">
        <v>57</v>
      </c>
      <c r="D41" s="82">
        <v>10</v>
      </c>
      <c r="E41" s="82">
        <v>2</v>
      </c>
      <c r="F41" s="62"/>
      <c r="G41" s="62"/>
      <c r="H41" s="63"/>
      <c r="I41" s="20">
        <f t="shared" si="0"/>
        <v>5968.7201699999996</v>
      </c>
      <c r="J41" s="20">
        <f t="shared" si="1"/>
        <v>5968.0489800000005</v>
      </c>
      <c r="K41" s="21">
        <f t="shared" si="2"/>
        <v>0.99988754875737462</v>
      </c>
      <c r="L41" s="22"/>
      <c r="M41" s="29">
        <v>256668543.78999999</v>
      </c>
      <c r="N41" s="29">
        <v>256179503.03999999</v>
      </c>
      <c r="O41" s="30">
        <v>258630626.71000001</v>
      </c>
      <c r="Q41" s="26" t="s">
        <v>5</v>
      </c>
      <c r="R41" s="27">
        <v>10</v>
      </c>
      <c r="S41" s="27">
        <v>4</v>
      </c>
      <c r="T41" s="56"/>
      <c r="U41" s="56"/>
      <c r="V41" s="57"/>
      <c r="W41" s="29">
        <v>256668543.78999999</v>
      </c>
      <c r="X41" s="29">
        <v>256179503.03999999</v>
      </c>
      <c r="Y41" s="29">
        <v>256179503.03999999</v>
      </c>
      <c r="Z41" s="31">
        <v>0.99809466036321104</v>
      </c>
      <c r="AA41" s="28">
        <v>0.99809466036321104</v>
      </c>
      <c r="AF41" s="83" t="s">
        <v>57</v>
      </c>
      <c r="AG41" s="82">
        <v>10</v>
      </c>
      <c r="AH41" s="82">
        <v>2</v>
      </c>
      <c r="AI41" s="91"/>
      <c r="AJ41" s="91"/>
      <c r="AK41" s="92"/>
      <c r="AL41" s="81">
        <v>5968720.1699999999</v>
      </c>
      <c r="AM41" s="81">
        <v>5968048.9800000004</v>
      </c>
      <c r="AN41" s="81">
        <v>5968048.9800000004</v>
      </c>
      <c r="AO41" s="80">
        <v>0.99988754875737462</v>
      </c>
      <c r="AP41" s="79">
        <v>0.99988754875737462</v>
      </c>
    </row>
    <row r="42" spans="1:42" ht="15" customHeight="1" thickBot="1">
      <c r="A42" s="17"/>
      <c r="B42" s="26" t="s">
        <v>4</v>
      </c>
      <c r="C42" s="83" t="s">
        <v>6</v>
      </c>
      <c r="D42" s="82">
        <v>10</v>
      </c>
      <c r="E42" s="82">
        <v>3</v>
      </c>
      <c r="F42" s="62"/>
      <c r="G42" s="62"/>
      <c r="H42" s="63"/>
      <c r="I42" s="20">
        <f t="shared" si="0"/>
        <v>28386.300809999997</v>
      </c>
      <c r="J42" s="20">
        <f t="shared" si="1"/>
        <v>28354.009399999999</v>
      </c>
      <c r="K42" s="21">
        <f t="shared" si="2"/>
        <v>0.99886242979611406</v>
      </c>
      <c r="L42" s="22"/>
      <c r="M42" s="29">
        <v>4336490.1500000004</v>
      </c>
      <c r="N42" s="29">
        <v>4336284.3</v>
      </c>
      <c r="O42" s="30">
        <v>4560669.16</v>
      </c>
      <c r="Q42" s="26" t="s">
        <v>4</v>
      </c>
      <c r="R42" s="27">
        <v>10</v>
      </c>
      <c r="S42" s="27">
        <v>6</v>
      </c>
      <c r="T42" s="56"/>
      <c r="U42" s="56"/>
      <c r="V42" s="57"/>
      <c r="W42" s="29">
        <v>4336490.1500000004</v>
      </c>
      <c r="X42" s="29">
        <v>4336284.3</v>
      </c>
      <c r="Y42" s="29">
        <v>4336284.3</v>
      </c>
      <c r="Z42" s="31">
        <v>0.99995253073502299</v>
      </c>
      <c r="AA42" s="28">
        <v>0.99995253073502299</v>
      </c>
      <c r="AF42" s="83" t="s">
        <v>6</v>
      </c>
      <c r="AG42" s="82">
        <v>10</v>
      </c>
      <c r="AH42" s="82">
        <v>3</v>
      </c>
      <c r="AI42" s="91"/>
      <c r="AJ42" s="91"/>
      <c r="AK42" s="92"/>
      <c r="AL42" s="81">
        <v>28386300.809999999</v>
      </c>
      <c r="AM42" s="81">
        <v>28354009.399999999</v>
      </c>
      <c r="AN42" s="81">
        <v>28354009.399999999</v>
      </c>
      <c r="AO42" s="80">
        <v>0.99886242979611406</v>
      </c>
      <c r="AP42" s="79">
        <v>0.99886242979611406</v>
      </c>
    </row>
    <row r="43" spans="1:42" ht="15" customHeight="1" thickBot="1">
      <c r="A43" s="17"/>
      <c r="B43" s="26" t="s">
        <v>3</v>
      </c>
      <c r="C43" s="83" t="s">
        <v>5</v>
      </c>
      <c r="D43" s="82">
        <v>10</v>
      </c>
      <c r="E43" s="82">
        <v>4</v>
      </c>
      <c r="F43" s="62"/>
      <c r="G43" s="62"/>
      <c r="H43" s="63"/>
      <c r="I43" s="20">
        <f t="shared" si="0"/>
        <v>116909.33160999999</v>
      </c>
      <c r="J43" s="20">
        <f t="shared" si="1"/>
        <v>116909.33160999999</v>
      </c>
      <c r="K43" s="21">
        <f t="shared" si="2"/>
        <v>1</v>
      </c>
      <c r="L43" s="22"/>
      <c r="M43" s="29">
        <v>11519531.73</v>
      </c>
      <c r="N43" s="29">
        <v>11519531.73</v>
      </c>
      <c r="O43" s="30">
        <v>10114783.75</v>
      </c>
      <c r="Q43" s="26" t="s">
        <v>3</v>
      </c>
      <c r="R43" s="27">
        <v>11</v>
      </c>
      <c r="S43" s="27">
        <v>0</v>
      </c>
      <c r="T43" s="56"/>
      <c r="U43" s="56"/>
      <c r="V43" s="57"/>
      <c r="W43" s="29">
        <v>11519531.73</v>
      </c>
      <c r="X43" s="29">
        <v>11519531.73</v>
      </c>
      <c r="Y43" s="29">
        <v>11519531.73</v>
      </c>
      <c r="Z43" s="31">
        <v>1</v>
      </c>
      <c r="AA43" s="28">
        <v>1</v>
      </c>
      <c r="AF43" s="83" t="s">
        <v>5</v>
      </c>
      <c r="AG43" s="82">
        <v>10</v>
      </c>
      <c r="AH43" s="82">
        <v>4</v>
      </c>
      <c r="AI43" s="91"/>
      <c r="AJ43" s="91"/>
      <c r="AK43" s="92"/>
      <c r="AL43" s="81">
        <v>116909331.61</v>
      </c>
      <c r="AM43" s="81">
        <v>116909331.61</v>
      </c>
      <c r="AN43" s="81">
        <v>116909331.61</v>
      </c>
      <c r="AO43" s="80">
        <v>1</v>
      </c>
      <c r="AP43" s="79">
        <v>1</v>
      </c>
    </row>
    <row r="44" spans="1:42" ht="15" customHeight="1" thickBot="1">
      <c r="A44" s="17"/>
      <c r="B44" s="26" t="s">
        <v>2</v>
      </c>
      <c r="C44" s="83" t="s">
        <v>4</v>
      </c>
      <c r="D44" s="82">
        <v>10</v>
      </c>
      <c r="E44" s="82">
        <v>6</v>
      </c>
      <c r="F44" s="62"/>
      <c r="G44" s="62"/>
      <c r="H44" s="63"/>
      <c r="I44" s="20">
        <f t="shared" si="0"/>
        <v>4460.7553499999995</v>
      </c>
      <c r="J44" s="20">
        <f t="shared" si="1"/>
        <v>4459.5142100000003</v>
      </c>
      <c r="K44" s="21">
        <f t="shared" si="2"/>
        <v>0.99972176461100926</v>
      </c>
      <c r="L44" s="22"/>
      <c r="M44" s="29">
        <v>11519531.73</v>
      </c>
      <c r="N44" s="29">
        <v>11519531.73</v>
      </c>
      <c r="O44" s="30">
        <v>10114783.75</v>
      </c>
      <c r="Q44" s="26" t="s">
        <v>2</v>
      </c>
      <c r="R44" s="27">
        <v>11</v>
      </c>
      <c r="S44" s="27">
        <v>1</v>
      </c>
      <c r="T44" s="56"/>
      <c r="U44" s="56"/>
      <c r="V44" s="57"/>
      <c r="W44" s="29">
        <v>11519531.73</v>
      </c>
      <c r="X44" s="29">
        <v>11519531.73</v>
      </c>
      <c r="Y44" s="29">
        <v>11519531.73</v>
      </c>
      <c r="Z44" s="31">
        <v>1</v>
      </c>
      <c r="AA44" s="28">
        <v>1</v>
      </c>
      <c r="AF44" s="83" t="s">
        <v>4</v>
      </c>
      <c r="AG44" s="82">
        <v>10</v>
      </c>
      <c r="AH44" s="82">
        <v>6</v>
      </c>
      <c r="AI44" s="91"/>
      <c r="AJ44" s="91"/>
      <c r="AK44" s="92"/>
      <c r="AL44" s="81">
        <v>4460755.3499999996</v>
      </c>
      <c r="AM44" s="81">
        <v>4459514.21</v>
      </c>
      <c r="AN44" s="81">
        <v>4459514.21</v>
      </c>
      <c r="AO44" s="80">
        <v>0.99972176461100926</v>
      </c>
      <c r="AP44" s="79">
        <v>0.99972176461100926</v>
      </c>
    </row>
    <row r="45" spans="1:42" ht="18.75" customHeight="1" thickBot="1">
      <c r="A45" s="17"/>
      <c r="B45" s="26" t="s">
        <v>58</v>
      </c>
      <c r="C45" s="83" t="s">
        <v>3</v>
      </c>
      <c r="D45" s="82">
        <v>11</v>
      </c>
      <c r="E45" s="82">
        <v>0</v>
      </c>
      <c r="F45" s="62"/>
      <c r="G45" s="62"/>
      <c r="H45" s="63"/>
      <c r="I45" s="20">
        <f t="shared" si="0"/>
        <v>12561.575060000001</v>
      </c>
      <c r="J45" s="20">
        <f t="shared" si="1"/>
        <v>12561.575060000001</v>
      </c>
      <c r="K45" s="21">
        <f t="shared" si="2"/>
        <v>1</v>
      </c>
      <c r="L45" s="22"/>
      <c r="M45" s="29">
        <v>18043.52</v>
      </c>
      <c r="N45" s="29">
        <v>18043.52</v>
      </c>
      <c r="O45" s="30">
        <v>747.95</v>
      </c>
      <c r="Q45" s="26" t="s">
        <v>58</v>
      </c>
      <c r="R45" s="27">
        <v>12</v>
      </c>
      <c r="S45" s="27">
        <v>0</v>
      </c>
      <c r="T45" s="56"/>
      <c r="U45" s="56"/>
      <c r="V45" s="57"/>
      <c r="W45" s="29">
        <v>18043.52</v>
      </c>
      <c r="X45" s="29">
        <v>18043.52</v>
      </c>
      <c r="Y45" s="29">
        <v>18043.52</v>
      </c>
      <c r="Z45" s="31">
        <v>1</v>
      </c>
      <c r="AA45" s="28">
        <v>1</v>
      </c>
      <c r="AF45" s="83" t="s">
        <v>3</v>
      </c>
      <c r="AG45" s="82">
        <v>11</v>
      </c>
      <c r="AH45" s="82">
        <v>0</v>
      </c>
      <c r="AI45" s="91"/>
      <c r="AJ45" s="91"/>
      <c r="AK45" s="92"/>
      <c r="AL45" s="81">
        <v>12561575.060000001</v>
      </c>
      <c r="AM45" s="81">
        <v>12561575.060000001</v>
      </c>
      <c r="AN45" s="81">
        <v>12561575.060000001</v>
      </c>
      <c r="AO45" s="80">
        <v>1</v>
      </c>
      <c r="AP45" s="79">
        <v>1</v>
      </c>
    </row>
    <row r="46" spans="1:42" ht="21.75" customHeight="1" thickBot="1">
      <c r="A46" s="17"/>
      <c r="B46" s="26" t="s">
        <v>59</v>
      </c>
      <c r="C46" s="83" t="s">
        <v>2</v>
      </c>
      <c r="D46" s="82">
        <v>11</v>
      </c>
      <c r="E46" s="82">
        <v>1</v>
      </c>
      <c r="F46" s="68"/>
      <c r="G46" s="68"/>
      <c r="H46" s="69"/>
      <c r="I46" s="20">
        <f t="shared" si="0"/>
        <v>12561.575060000001</v>
      </c>
      <c r="J46" s="20">
        <f t="shared" si="1"/>
        <v>12561.575060000001</v>
      </c>
      <c r="K46" s="21">
        <f t="shared" si="2"/>
        <v>1</v>
      </c>
      <c r="L46" s="22"/>
      <c r="M46" s="29">
        <v>18043.52</v>
      </c>
      <c r="N46" s="29">
        <v>18043.52</v>
      </c>
      <c r="O46" s="32">
        <v>747.95</v>
      </c>
      <c r="Q46" s="26" t="s">
        <v>59</v>
      </c>
      <c r="R46" s="27">
        <v>12</v>
      </c>
      <c r="S46" s="27">
        <v>2</v>
      </c>
      <c r="T46" s="56"/>
      <c r="U46" s="56"/>
      <c r="V46" s="57"/>
      <c r="W46" s="29">
        <v>18043.52</v>
      </c>
      <c r="X46" s="29">
        <v>18043.52</v>
      </c>
      <c r="Y46" s="29">
        <v>18043.52</v>
      </c>
      <c r="Z46" s="31">
        <v>1</v>
      </c>
      <c r="AA46" s="28">
        <v>1</v>
      </c>
      <c r="AF46" s="83" t="s">
        <v>2</v>
      </c>
      <c r="AG46" s="82">
        <v>11</v>
      </c>
      <c r="AH46" s="82">
        <v>1</v>
      </c>
      <c r="AI46" s="91"/>
      <c r="AJ46" s="91"/>
      <c r="AK46" s="92"/>
      <c r="AL46" s="81">
        <v>12561575.060000001</v>
      </c>
      <c r="AM46" s="81">
        <v>12561575.060000001</v>
      </c>
      <c r="AN46" s="81">
        <v>12561575.060000001</v>
      </c>
      <c r="AO46" s="80">
        <v>1</v>
      </c>
      <c r="AP46" s="79">
        <v>1</v>
      </c>
    </row>
    <row r="47" spans="1:42" ht="24.75" customHeight="1" thickBot="1">
      <c r="A47" s="17"/>
      <c r="B47" s="26" t="s">
        <v>1</v>
      </c>
      <c r="C47" s="83" t="s">
        <v>58</v>
      </c>
      <c r="D47" s="82">
        <v>12</v>
      </c>
      <c r="E47" s="82">
        <v>0</v>
      </c>
      <c r="F47" s="33">
        <v>0</v>
      </c>
      <c r="G47" s="33">
        <v>0</v>
      </c>
      <c r="H47" s="33">
        <v>0</v>
      </c>
      <c r="I47" s="20">
        <f t="shared" si="0"/>
        <v>28.845839999999999</v>
      </c>
      <c r="J47" s="20">
        <f t="shared" si="1"/>
        <v>28.845839999999999</v>
      </c>
      <c r="K47" s="21">
        <f t="shared" si="2"/>
        <v>1</v>
      </c>
      <c r="L47" s="34"/>
      <c r="M47" s="29">
        <v>301.55</v>
      </c>
      <c r="N47" s="29">
        <v>301.55</v>
      </c>
      <c r="O47" s="33">
        <v>938082996.20000005</v>
      </c>
      <c r="Q47" s="26" t="s">
        <v>1</v>
      </c>
      <c r="R47" s="27">
        <v>13</v>
      </c>
      <c r="S47" s="27">
        <v>0</v>
      </c>
      <c r="T47" s="56"/>
      <c r="U47" s="56"/>
      <c r="V47" s="57"/>
      <c r="W47" s="29">
        <v>301.55</v>
      </c>
      <c r="X47" s="29">
        <v>301.55</v>
      </c>
      <c r="Y47" s="29">
        <v>301.55</v>
      </c>
      <c r="Z47" s="31">
        <v>1</v>
      </c>
      <c r="AA47" s="28">
        <v>1</v>
      </c>
      <c r="AF47" s="83" t="s">
        <v>58</v>
      </c>
      <c r="AG47" s="82">
        <v>12</v>
      </c>
      <c r="AH47" s="82">
        <v>0</v>
      </c>
      <c r="AI47" s="91"/>
      <c r="AJ47" s="91"/>
      <c r="AK47" s="92"/>
      <c r="AL47" s="81">
        <v>28845.84</v>
      </c>
      <c r="AM47" s="81">
        <v>28845.84</v>
      </c>
      <c r="AN47" s="81">
        <v>28845.84</v>
      </c>
      <c r="AO47" s="80">
        <v>1</v>
      </c>
      <c r="AP47" s="79">
        <v>1</v>
      </c>
    </row>
    <row r="48" spans="1:42" ht="25.5" customHeight="1" thickBot="1">
      <c r="A48" s="34"/>
      <c r="B48" s="35" t="s">
        <v>0</v>
      </c>
      <c r="C48" s="78" t="s">
        <v>59</v>
      </c>
      <c r="D48" s="77">
        <v>12</v>
      </c>
      <c r="E48" s="77">
        <v>2</v>
      </c>
      <c r="F48" s="37"/>
      <c r="G48" s="37"/>
      <c r="H48" s="37"/>
      <c r="I48" s="20">
        <f t="shared" si="0"/>
        <v>28.845839999999999</v>
      </c>
      <c r="J48" s="20">
        <f t="shared" si="1"/>
        <v>28.845839999999999</v>
      </c>
      <c r="K48" s="21">
        <f t="shared" si="2"/>
        <v>1</v>
      </c>
      <c r="L48" s="6"/>
      <c r="M48" s="39">
        <v>301.55</v>
      </c>
      <c r="N48" s="39">
        <v>301.55</v>
      </c>
      <c r="O48" s="6"/>
      <c r="Q48" s="35" t="s">
        <v>0</v>
      </c>
      <c r="R48" s="36">
        <v>13</v>
      </c>
      <c r="S48" s="36">
        <v>1</v>
      </c>
      <c r="T48" s="58"/>
      <c r="U48" s="58"/>
      <c r="V48" s="59"/>
      <c r="W48" s="39">
        <v>301.55</v>
      </c>
      <c r="X48" s="39">
        <v>301.55</v>
      </c>
      <c r="Y48" s="39">
        <v>301.55</v>
      </c>
      <c r="Z48" s="40">
        <v>1</v>
      </c>
      <c r="AA48" s="38">
        <v>1</v>
      </c>
      <c r="AF48" s="78" t="s">
        <v>59</v>
      </c>
      <c r="AG48" s="77">
        <v>12</v>
      </c>
      <c r="AH48" s="77">
        <v>2</v>
      </c>
      <c r="AI48" s="93"/>
      <c r="AJ48" s="93"/>
      <c r="AK48" s="94"/>
      <c r="AL48" s="76">
        <v>28845.84</v>
      </c>
      <c r="AM48" s="76">
        <v>28845.84</v>
      </c>
      <c r="AN48" s="76">
        <v>28845.84</v>
      </c>
      <c r="AO48" s="75">
        <v>1</v>
      </c>
      <c r="AP48" s="74">
        <v>1</v>
      </c>
    </row>
    <row r="49" spans="1:42" ht="11.25" customHeight="1" thickBot="1">
      <c r="A49" s="34"/>
      <c r="B49" s="41"/>
      <c r="C49" s="73"/>
      <c r="D49" s="95">
        <v>12</v>
      </c>
      <c r="E49" s="96">
        <v>2</v>
      </c>
      <c r="F49" s="97"/>
      <c r="G49" s="97"/>
      <c r="H49" s="98"/>
      <c r="I49" s="42">
        <v>878182.3</v>
      </c>
      <c r="J49" s="42">
        <f t="shared" si="1"/>
        <v>874034.60751</v>
      </c>
      <c r="K49" s="99">
        <f t="shared" si="2"/>
        <v>0.99527602413493699</v>
      </c>
      <c r="L49" s="6"/>
      <c r="M49" s="42">
        <v>1002239781.51</v>
      </c>
      <c r="N49" s="42">
        <v>998416623.27999997</v>
      </c>
      <c r="O49" s="6"/>
      <c r="Q49" s="43"/>
      <c r="R49" s="44">
        <v>13</v>
      </c>
      <c r="S49" s="44">
        <v>1</v>
      </c>
      <c r="T49" s="44">
        <v>0</v>
      </c>
      <c r="U49" s="44">
        <v>0</v>
      </c>
      <c r="V49" s="44">
        <v>0</v>
      </c>
      <c r="W49" s="44">
        <v>1002239781.51</v>
      </c>
      <c r="X49" s="44">
        <v>998416623.27999997</v>
      </c>
      <c r="Y49" s="44">
        <v>998416623.27999997</v>
      </c>
      <c r="Z49" s="45">
        <v>0.99618538567263815</v>
      </c>
      <c r="AA49" s="46">
        <v>0.99618538567263815</v>
      </c>
      <c r="AF49" s="73"/>
      <c r="AG49" s="72">
        <v>12</v>
      </c>
      <c r="AH49" s="72">
        <v>2</v>
      </c>
      <c r="AI49" s="72">
        <v>0</v>
      </c>
      <c r="AJ49" s="72">
        <v>0</v>
      </c>
      <c r="AK49" s="72">
        <v>0</v>
      </c>
      <c r="AL49" s="72">
        <v>878183123.38999999</v>
      </c>
      <c r="AM49" s="72">
        <v>874034607.50999999</v>
      </c>
      <c r="AN49" s="72">
        <v>874034707.50999999</v>
      </c>
      <c r="AO49" s="71">
        <v>0.99527602413493699</v>
      </c>
      <c r="AP49" s="70">
        <v>0.99527613800640335</v>
      </c>
    </row>
  </sheetData>
  <mergeCells count="120">
    <mergeCell ref="AI46:AK46"/>
    <mergeCell ref="AI48:AK48"/>
    <mergeCell ref="AI45:AK45"/>
    <mergeCell ref="AI47:AK47"/>
    <mergeCell ref="AI42:AK42"/>
    <mergeCell ref="AI43:AK43"/>
    <mergeCell ref="AI44:AK44"/>
    <mergeCell ref="AI37:AK37"/>
    <mergeCell ref="AI35:AK35"/>
    <mergeCell ref="AI41:AK41"/>
    <mergeCell ref="AI33:AK33"/>
    <mergeCell ref="AI34:AK34"/>
    <mergeCell ref="AI36:AK36"/>
    <mergeCell ref="AI30:AK30"/>
    <mergeCell ref="AI31:AK31"/>
    <mergeCell ref="AI32:AK32"/>
    <mergeCell ref="AI20:AK20"/>
    <mergeCell ref="AI21:AK21"/>
    <mergeCell ref="AI23:AK23"/>
    <mergeCell ref="AI22:AK22"/>
    <mergeCell ref="AI15:AK15"/>
    <mergeCell ref="AI16:AK16"/>
    <mergeCell ref="AI18:AK18"/>
    <mergeCell ref="AI38:AK38"/>
    <mergeCell ref="AI40:AK40"/>
    <mergeCell ref="AI39:AK39"/>
    <mergeCell ref="AI26:AK26"/>
    <mergeCell ref="AI29:AK29"/>
    <mergeCell ref="AI24:AK24"/>
    <mergeCell ref="AI25:AK25"/>
    <mergeCell ref="AI27:AK27"/>
    <mergeCell ref="AI28:AK28"/>
    <mergeCell ref="AI9:AK9"/>
    <mergeCell ref="AI17:AK17"/>
    <mergeCell ref="AI19:AK19"/>
    <mergeCell ref="AI13:AK13"/>
    <mergeCell ref="AI14:AK14"/>
    <mergeCell ref="AI10:AK10"/>
    <mergeCell ref="AI11:AK11"/>
    <mergeCell ref="AI12:AK12"/>
    <mergeCell ref="F46:H46"/>
    <mergeCell ref="F43:H43"/>
    <mergeCell ref="F45:H45"/>
    <mergeCell ref="F40:H40"/>
    <mergeCell ref="F41:H41"/>
    <mergeCell ref="F42:H42"/>
    <mergeCell ref="J1:K1"/>
    <mergeCell ref="I6:K6"/>
    <mergeCell ref="F44:H44"/>
    <mergeCell ref="F39:H39"/>
    <mergeCell ref="F35:H35"/>
    <mergeCell ref="F36:H36"/>
    <mergeCell ref="F15:H15"/>
    <mergeCell ref="F16:H16"/>
    <mergeCell ref="F18:H18"/>
    <mergeCell ref="F20:H20"/>
    <mergeCell ref="F21:H21"/>
    <mergeCell ref="F23:H23"/>
    <mergeCell ref="F22:H22"/>
    <mergeCell ref="F29:H29"/>
    <mergeCell ref="F30:H30"/>
    <mergeCell ref="F31:H31"/>
    <mergeCell ref="F32:H32"/>
    <mergeCell ref="F33:H33"/>
    <mergeCell ref="F38:H38"/>
    <mergeCell ref="F34:H34"/>
    <mergeCell ref="F37:H37"/>
    <mergeCell ref="F26:H26"/>
    <mergeCell ref="F28:H28"/>
    <mergeCell ref="F24:H24"/>
    <mergeCell ref="F25:H25"/>
    <mergeCell ref="F27:H27"/>
    <mergeCell ref="T18:V18"/>
    <mergeCell ref="T19:V19"/>
    <mergeCell ref="F9:H9"/>
    <mergeCell ref="F17:H17"/>
    <mergeCell ref="F19:H19"/>
    <mergeCell ref="F13:H13"/>
    <mergeCell ref="F14:H14"/>
    <mergeCell ref="F10:H10"/>
    <mergeCell ref="F11:H11"/>
    <mergeCell ref="F12:H12"/>
    <mergeCell ref="T9:V9"/>
    <mergeCell ref="T15:V15"/>
    <mergeCell ref="T17:V17"/>
    <mergeCell ref="T12:V12"/>
    <mergeCell ref="T13:V13"/>
    <mergeCell ref="T14:V14"/>
    <mergeCell ref="T16:V16"/>
    <mergeCell ref="T10:V10"/>
    <mergeCell ref="T11:V11"/>
    <mergeCell ref="T35:V35"/>
    <mergeCell ref="T37:V37"/>
    <mergeCell ref="T20:V20"/>
    <mergeCell ref="T24:V24"/>
    <mergeCell ref="T27:V27"/>
    <mergeCell ref="T23:V23"/>
    <mergeCell ref="T25:V25"/>
    <mergeCell ref="T26:V26"/>
    <mergeCell ref="T22:V22"/>
    <mergeCell ref="T21:V21"/>
    <mergeCell ref="T36:V36"/>
    <mergeCell ref="T28:V28"/>
    <mergeCell ref="T29:V29"/>
    <mergeCell ref="T30:V30"/>
    <mergeCell ref="T33:V33"/>
    <mergeCell ref="T48:V48"/>
    <mergeCell ref="T42:V42"/>
    <mergeCell ref="T44:V44"/>
    <mergeCell ref="T46:V46"/>
    <mergeCell ref="T43:V43"/>
    <mergeCell ref="T45:V45"/>
    <mergeCell ref="T47:V47"/>
    <mergeCell ref="T38:V38"/>
    <mergeCell ref="T39:V39"/>
    <mergeCell ref="T40:V40"/>
    <mergeCell ref="T41:V41"/>
    <mergeCell ref="T31:V31"/>
    <mergeCell ref="T32:V32"/>
    <mergeCell ref="T34:V34"/>
  </mergeCells>
  <pageMargins left="0.39370078740157499" right="0.39370078740157499" top="0.37" bottom="0.16" header="0.33" footer="0.16"/>
  <pageSetup paperSize="9" scale="94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Бюджет_7</vt:lpstr>
      <vt:lpstr>Бюджет_7!Заголовки_для_печати</vt:lpstr>
      <vt:lpstr>Бюджет_7!Область_печати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2023-03-28T03:26:50Z</cp:lastPrinted>
  <dcterms:created xsi:type="dcterms:W3CDTF">2022-03-21T11:00:25Z</dcterms:created>
  <dcterms:modified xsi:type="dcterms:W3CDTF">2024-03-27T14:20:54Z</dcterms:modified>
</cp:coreProperties>
</file>